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b3664e4dbb3a1ab/CARTA CC/CC/CCCJ/"/>
    </mc:Choice>
  </mc:AlternateContent>
  <xr:revisionPtr revIDLastSave="133" documentId="13_ncr:1_{B655C28F-F4A3-4E24-AFD0-F0BEE54D3748}" xr6:coauthVersionLast="45" xr6:coauthVersionMax="45" xr10:uidLastSave="{DC327D80-6B48-4D7E-88E5-115E12E16336}"/>
  <bookViews>
    <workbookView xWindow="-108" yWindow="-108" windowWidth="23256" windowHeight="12576" xr2:uid="{00000000-000D-0000-FFFF-FFFF00000000}"/>
  </bookViews>
  <sheets>
    <sheet name="Full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9" i="1" l="1"/>
  <c r="AP6" i="1" l="1"/>
  <c r="AP7" i="1"/>
  <c r="AP8" i="1"/>
  <c r="AP9" i="1"/>
  <c r="AP10" i="1"/>
  <c r="AP11" i="1"/>
  <c r="AP12" i="1"/>
  <c r="AP13" i="1"/>
  <c r="AP14" i="1"/>
  <c r="AP15" i="1"/>
  <c r="AP16" i="1"/>
  <c r="AP17" i="1"/>
  <c r="AP18" i="1"/>
  <c r="AP5" i="1"/>
  <c r="AM18" i="1" l="1"/>
  <c r="AM17" i="1"/>
  <c r="AM16" i="1"/>
  <c r="AM15" i="1"/>
  <c r="AM14" i="1"/>
  <c r="AM13" i="1"/>
  <c r="AM12" i="1"/>
  <c r="AM11" i="1"/>
  <c r="AM10" i="1"/>
  <c r="AM9" i="1"/>
  <c r="AM8" i="1"/>
  <c r="AM7" i="1"/>
  <c r="AM6" i="1"/>
  <c r="AI5" i="1"/>
  <c r="AI6" i="1" s="1"/>
  <c r="AI7" i="1" s="1"/>
  <c r="AI8" i="1" s="1"/>
  <c r="AI9" i="1" s="1"/>
  <c r="AI17" i="1" s="1"/>
  <c r="AI18" i="1" s="1"/>
  <c r="AG5" i="1"/>
  <c r="AG6" i="1" s="1"/>
  <c r="AG7" i="1" s="1"/>
  <c r="AG8" i="1" s="1"/>
  <c r="AG9" i="1" s="1"/>
  <c r="AG17" i="1" s="1"/>
  <c r="AG18" i="1" s="1"/>
  <c r="AE5" i="1"/>
  <c r="AE6" i="1" s="1"/>
  <c r="AE7" i="1" s="1"/>
  <c r="AE8" i="1" s="1"/>
  <c r="AE9" i="1" s="1"/>
  <c r="AE17" i="1" s="1"/>
  <c r="AE18" i="1" s="1"/>
  <c r="AC5" i="1"/>
  <c r="AC6" i="1" s="1"/>
  <c r="AC7" i="1" s="1"/>
  <c r="AC8" i="1" s="1"/>
  <c r="AC9" i="1" s="1"/>
  <c r="AC17" i="1" s="1"/>
  <c r="AC18" i="1" s="1"/>
  <c r="AA5" i="1"/>
  <c r="AA6" i="1" s="1"/>
  <c r="AA7" i="1" s="1"/>
  <c r="AA8" i="1" s="1"/>
  <c r="AA9" i="1" s="1"/>
  <c r="AA17" i="1" s="1"/>
  <c r="AA18" i="1" s="1"/>
  <c r="Y5" i="1"/>
  <c r="Y6" i="1" s="1"/>
  <c r="Y7" i="1" s="1"/>
  <c r="Y8" i="1" s="1"/>
  <c r="Y9" i="1" s="1"/>
  <c r="Y17" i="1" s="1"/>
  <c r="Y18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U5" i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AM5" i="1" l="1"/>
  <c r="AN5" i="1" s="1"/>
  <c r="AO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Q5" i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M5" i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I5" i="1"/>
  <c r="I6" i="1" s="1"/>
  <c r="I7" i="1" s="1"/>
  <c r="I8" i="1" s="1"/>
  <c r="I9" i="1" s="1"/>
  <c r="I10" i="1" s="1"/>
  <c r="I11" i="1" s="1"/>
  <c r="I12" i="1" s="1"/>
  <c r="I13" i="1" s="1"/>
  <c r="I14" i="1" s="1"/>
  <c r="I15" i="1" s="1"/>
  <c r="I16" i="1" s="1"/>
  <c r="I17" i="1" s="1"/>
  <c r="I18" i="1" s="1"/>
  <c r="B19" i="1"/>
  <c r="G5" i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AN6" i="1" l="1"/>
  <c r="AN7" i="1" l="1"/>
  <c r="AO7" i="1" s="1"/>
  <c r="AO6" i="1"/>
  <c r="AN8" i="1" l="1"/>
  <c r="AO8" i="1" l="1"/>
  <c r="AN9" i="1"/>
  <c r="AN10" i="1" l="1"/>
  <c r="AO9" i="1"/>
  <c r="AN11" i="1" l="1"/>
  <c r="AO10" i="1"/>
  <c r="AO11" i="1" l="1"/>
  <c r="AN12" i="1"/>
  <c r="AO12" i="1" l="1"/>
  <c r="AN13" i="1"/>
  <c r="AN14" i="1" l="1"/>
  <c r="AO13" i="1"/>
  <c r="AO14" i="1" l="1"/>
  <c r="AN15" i="1"/>
  <c r="AN16" i="1" l="1"/>
  <c r="AO15" i="1"/>
  <c r="AO16" i="1" l="1"/>
  <c r="AN17" i="1"/>
  <c r="AN18" i="1" l="1"/>
  <c r="AO18" i="1" s="1"/>
  <c r="AO17" i="1"/>
</calcChain>
</file>

<file path=xl/sharedStrings.xml><?xml version="1.0" encoding="utf-8"?>
<sst xmlns="http://schemas.openxmlformats.org/spreadsheetml/2006/main" count="53" uniqueCount="25">
  <si>
    <t>Jordi</t>
  </si>
  <si>
    <t>Classificació final</t>
  </si>
  <si>
    <t>Premi</t>
  </si>
  <si>
    <t>Acumulat</t>
  </si>
  <si>
    <t>Punts</t>
  </si>
  <si>
    <t>Inici</t>
  </si>
  <si>
    <t>Final</t>
  </si>
  <si>
    <t>Carles</t>
  </si>
  <si>
    <t>Temps</t>
  </si>
  <si>
    <t>Total</t>
  </si>
  <si>
    <t>Partida</t>
  </si>
  <si>
    <t>Descans</t>
  </si>
  <si>
    <t>Extres</t>
  </si>
  <si>
    <t>Resten</t>
  </si>
  <si>
    <t>Santa Maria del Camí, 25 de juliol de 2020</t>
  </si>
  <si>
    <t>Manel</t>
  </si>
  <si>
    <t>Josep Maria</t>
  </si>
  <si>
    <t>Lucía</t>
  </si>
  <si>
    <t>CCCJ – XXI Torneig d’Estiu – Cors</t>
  </si>
  <si>
    <t>Punts totals</t>
  </si>
  <si>
    <t>2n</t>
  </si>
  <si>
    <t>3r</t>
  </si>
  <si>
    <t>4t</t>
  </si>
  <si>
    <t>5a</t>
  </si>
  <si>
    <t>Campió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</si>
</sst>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8" x14ac:knownFonts="1">
    <font>
      <sz val="10"/>
      <name val="Arial"/>
    </font>
    <font>
      <sz val="8"/>
      <name val="Arial"/>
    </font>
    <font>
      <sz val="21"/>
      <name val="Calibri"/>
      <family val="2"/>
      <scheme val="minor"/>
    </font>
    <font>
      <sz val="10"/>
      <name val="Calibri"/>
      <family val="2"/>
      <scheme val="minor"/>
    </font>
    <font>
      <b/>
      <sz val="14"/>
      <name val="Calibri"/>
      <family val="2"/>
      <scheme val="minor"/>
    </font>
    <font>
      <b/>
      <i/>
      <sz val="10"/>
      <name val="Calibri"/>
      <family val="2"/>
      <scheme val="minor"/>
    </font>
    <font>
      <b/>
      <i/>
      <sz val="14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1"/>
      <name val="Arial Narrow"/>
      <family val="2"/>
    </font>
    <font>
      <sz val="11"/>
      <name val="Arial Narrow"/>
      <family val="2"/>
    </font>
    <font>
      <b/>
      <sz val="21"/>
      <color theme="1"/>
      <name val="Bookman Old Style"/>
      <family val="1"/>
    </font>
    <font>
      <sz val="2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theme="1"/>
      <name val="Arial Narrow"/>
      <family val="2"/>
    </font>
    <font>
      <i/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D4F7F8"/>
        <bgColor indexed="64"/>
      </patternFill>
    </fill>
  </fills>
  <borders count="3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9" fillId="0" borderId="2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0" fillId="3" borderId="23" xfId="0" applyFont="1" applyFill="1" applyBorder="1" applyAlignment="1">
      <alignment horizontal="center" vertical="center"/>
    </xf>
    <xf numFmtId="0" fontId="21" fillId="0" borderId="23" xfId="0" applyFont="1" applyBorder="1" applyAlignment="1">
      <alignment horizontal="center" vertical="center"/>
    </xf>
    <xf numFmtId="0" fontId="21" fillId="4" borderId="13" xfId="0" applyFont="1" applyFill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0" fontId="20" fillId="3" borderId="21" xfId="0" applyFont="1" applyFill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4" borderId="15" xfId="0" applyFont="1" applyFill="1" applyBorder="1" applyAlignment="1">
      <alignment horizontal="center" vertical="center"/>
    </xf>
    <xf numFmtId="0" fontId="19" fillId="0" borderId="24" xfId="0" applyFont="1" applyBorder="1" applyAlignment="1">
      <alignment horizontal="center" vertical="center"/>
    </xf>
    <xf numFmtId="0" fontId="20" fillId="3" borderId="25" xfId="0" applyFont="1" applyFill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4" borderId="27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164" fontId="19" fillId="0" borderId="17" xfId="0" applyNumberFormat="1" applyFont="1" applyBorder="1" applyAlignment="1">
      <alignment horizontal="center" vertical="center"/>
    </xf>
    <xf numFmtId="164" fontId="19" fillId="0" borderId="18" xfId="0" applyNumberFormat="1" applyFont="1" applyBorder="1" applyAlignment="1">
      <alignment horizontal="center" vertical="center"/>
    </xf>
    <xf numFmtId="164" fontId="19" fillId="0" borderId="19" xfId="0" applyNumberFormat="1" applyFont="1" applyBorder="1" applyAlignment="1">
      <alignment horizontal="center" vertical="center"/>
    </xf>
    <xf numFmtId="164" fontId="23" fillId="0" borderId="3" xfId="0" applyNumberFormat="1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19" fillId="0" borderId="31" xfId="0" applyFont="1" applyBorder="1" applyAlignment="1">
      <alignment horizontal="center" vertical="center"/>
    </xf>
    <xf numFmtId="0" fontId="20" fillId="3" borderId="32" xfId="0" applyFont="1" applyFill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21" fillId="4" borderId="33" xfId="0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28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24" fillId="5" borderId="3" xfId="0" applyFont="1" applyFill="1" applyBorder="1" applyAlignment="1">
      <alignment horizontal="center" vertical="center"/>
    </xf>
    <xf numFmtId="0" fontId="24" fillId="5" borderId="1" xfId="0" applyFont="1" applyFill="1" applyBorder="1" applyAlignment="1">
      <alignment horizontal="center" vertical="center"/>
    </xf>
    <xf numFmtId="0" fontId="24" fillId="5" borderId="4" xfId="0" applyFont="1" applyFill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6" borderId="10" xfId="0" applyFont="1" applyFill="1" applyBorder="1" applyAlignment="1">
      <alignment horizontal="center" vertical="center"/>
    </xf>
    <xf numFmtId="0" fontId="27" fillId="6" borderId="29" xfId="0" applyFont="1" applyFill="1" applyBorder="1" applyAlignment="1">
      <alignment horizontal="center" vertical="center"/>
    </xf>
    <xf numFmtId="0" fontId="27" fillId="6" borderId="30" xfId="0" applyFont="1" applyFill="1" applyBorder="1" applyAlignment="1">
      <alignment horizontal="center" vertical="center"/>
    </xf>
    <xf numFmtId="0" fontId="27" fillId="6" borderId="3" xfId="0" applyFont="1" applyFill="1" applyBorder="1" applyAlignment="1">
      <alignment horizontal="center" vertical="center"/>
    </xf>
    <xf numFmtId="0" fontId="27" fillId="6" borderId="1" xfId="0" applyFont="1" applyFill="1" applyBorder="1" applyAlignment="1">
      <alignment horizontal="center" vertical="center"/>
    </xf>
    <xf numFmtId="0" fontId="27" fillId="6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4F7F8"/>
      <color rgb="FFCCCC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P70"/>
  <sheetViews>
    <sheetView tabSelected="1" zoomScale="80" zoomScaleNormal="80" workbookViewId="0">
      <pane ySplit="4" topLeftCell="A5" activePane="bottomLeft" state="frozen"/>
      <selection pane="bottomLeft" sqref="A1:W1"/>
    </sheetView>
  </sheetViews>
  <sheetFormatPr defaultColWidth="11.44140625" defaultRowHeight="13.8" x14ac:dyDescent="0.25"/>
  <cols>
    <col min="1" max="1" width="15.6640625" style="3" customWidth="1"/>
    <col min="2" max="3" width="6.77734375" style="3" customWidth="1"/>
    <col min="4" max="4" width="6.6640625" style="3" customWidth="1"/>
    <col min="5" max="5" width="8.6640625" style="3" customWidth="1"/>
    <col min="6" max="6" width="6.6640625" style="3" customWidth="1"/>
    <col min="7" max="7" width="8.6640625" style="3" customWidth="1"/>
    <col min="8" max="8" width="6.6640625" style="3" customWidth="1"/>
    <col min="9" max="9" width="8.6640625" style="3" customWidth="1"/>
    <col min="10" max="10" width="6.6640625" style="3" customWidth="1"/>
    <col min="11" max="11" width="8.6640625" style="3" customWidth="1"/>
    <col min="12" max="12" width="6.6640625" style="3" customWidth="1"/>
    <col min="13" max="13" width="8.6640625" style="3" customWidth="1"/>
    <col min="14" max="14" width="6.6640625" style="3" customWidth="1"/>
    <col min="15" max="15" width="8.6640625" style="3" customWidth="1"/>
    <col min="16" max="16" width="6.6640625" style="3" customWidth="1"/>
    <col min="17" max="17" width="8.6640625" style="3" customWidth="1"/>
    <col min="18" max="18" width="6.6640625" style="3" customWidth="1"/>
    <col min="19" max="19" width="8.6640625" style="3" customWidth="1"/>
    <col min="20" max="20" width="6.6640625" style="3" customWidth="1"/>
    <col min="21" max="21" width="8.6640625" style="3" customWidth="1"/>
    <col min="22" max="22" width="6.6640625" style="3" customWidth="1"/>
    <col min="23" max="23" width="8.6640625" style="3" customWidth="1"/>
    <col min="24" max="35" width="5.44140625" style="3" hidden="1" customWidth="1"/>
    <col min="36" max="36" width="6.6640625" style="4" customWidth="1"/>
    <col min="37" max="37" width="7.44140625" style="4" customWidth="1"/>
    <col min="38" max="38" width="5.6640625" style="4" customWidth="1"/>
    <col min="39" max="39" width="7.44140625" style="4" customWidth="1"/>
    <col min="40" max="40" width="8.6640625" style="4" customWidth="1"/>
    <col min="41" max="41" width="6.6640625" style="4" customWidth="1"/>
    <col min="42" max="16384" width="11.44140625" style="3"/>
  </cols>
  <sheetData>
    <row r="1" spans="1:42" s="1" customFormat="1" ht="27" x14ac:dyDescent="0.25">
      <c r="A1" s="60" t="s">
        <v>18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AJ1" s="2"/>
      <c r="AK1" s="2"/>
      <c r="AL1" s="2"/>
      <c r="AM1" s="2"/>
      <c r="AN1" s="2"/>
      <c r="AO1" s="2"/>
    </row>
    <row r="2" spans="1:42" s="1" customFormat="1" ht="27.6" thickBot="1" x14ac:dyDescent="0.3">
      <c r="A2" s="61" t="s">
        <v>14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AJ2" s="2"/>
      <c r="AK2" s="2"/>
      <c r="AL2" s="2"/>
      <c r="AM2" s="2"/>
      <c r="AN2" s="2"/>
      <c r="AO2" s="2"/>
    </row>
    <row r="3" spans="1:42" s="73" customFormat="1" ht="24" thickBot="1" x14ac:dyDescent="0.3">
      <c r="A3" s="68" t="s">
        <v>10</v>
      </c>
      <c r="B3" s="69" t="s">
        <v>5</v>
      </c>
      <c r="C3" s="69" t="s">
        <v>6</v>
      </c>
      <c r="D3" s="74" t="s">
        <v>15</v>
      </c>
      <c r="E3" s="75"/>
      <c r="F3" s="75"/>
      <c r="G3" s="76"/>
      <c r="H3" s="77" t="s">
        <v>16</v>
      </c>
      <c r="I3" s="78"/>
      <c r="J3" s="78"/>
      <c r="K3" s="79"/>
      <c r="L3" s="77" t="s">
        <v>17</v>
      </c>
      <c r="M3" s="78"/>
      <c r="N3" s="78"/>
      <c r="O3" s="79"/>
      <c r="P3" s="77" t="s">
        <v>7</v>
      </c>
      <c r="Q3" s="78"/>
      <c r="R3" s="78"/>
      <c r="S3" s="79"/>
      <c r="T3" s="77" t="s">
        <v>0</v>
      </c>
      <c r="U3" s="78"/>
      <c r="V3" s="78"/>
      <c r="W3" s="79"/>
      <c r="X3" s="70"/>
      <c r="Y3" s="71"/>
      <c r="Z3" s="71"/>
      <c r="AA3" s="72"/>
      <c r="AB3" s="70"/>
      <c r="AC3" s="71"/>
      <c r="AD3" s="71"/>
      <c r="AE3" s="72"/>
      <c r="AF3" s="70"/>
      <c r="AG3" s="71"/>
      <c r="AH3" s="71"/>
      <c r="AI3" s="72"/>
      <c r="AK3" s="73" t="s">
        <v>8</v>
      </c>
    </row>
    <row r="4" spans="1:42" s="29" customFormat="1" ht="14.4" thickBot="1" x14ac:dyDescent="0.3">
      <c r="A4" s="30"/>
      <c r="B4" s="31"/>
      <c r="C4" s="31"/>
      <c r="D4" s="32" t="s">
        <v>2</v>
      </c>
      <c r="E4" s="33" t="s">
        <v>3</v>
      </c>
      <c r="F4" s="34" t="s">
        <v>4</v>
      </c>
      <c r="G4" s="35" t="s">
        <v>3</v>
      </c>
      <c r="H4" s="32" t="s">
        <v>2</v>
      </c>
      <c r="I4" s="33" t="s">
        <v>3</v>
      </c>
      <c r="J4" s="34" t="s">
        <v>4</v>
      </c>
      <c r="K4" s="35" t="s">
        <v>3</v>
      </c>
      <c r="L4" s="32" t="s">
        <v>2</v>
      </c>
      <c r="M4" s="33" t="s">
        <v>3</v>
      </c>
      <c r="N4" s="34" t="s">
        <v>4</v>
      </c>
      <c r="O4" s="35" t="s">
        <v>3</v>
      </c>
      <c r="P4" s="32" t="s">
        <v>2</v>
      </c>
      <c r="Q4" s="33" t="s">
        <v>3</v>
      </c>
      <c r="R4" s="34" t="s">
        <v>4</v>
      </c>
      <c r="S4" s="35" t="s">
        <v>3</v>
      </c>
      <c r="T4" s="32" t="s">
        <v>2</v>
      </c>
      <c r="U4" s="33" t="s">
        <v>3</v>
      </c>
      <c r="V4" s="34" t="s">
        <v>4</v>
      </c>
      <c r="W4" s="35" t="s">
        <v>3</v>
      </c>
      <c r="X4" s="24" t="s">
        <v>2</v>
      </c>
      <c r="Y4" s="25" t="s">
        <v>3</v>
      </c>
      <c r="Z4" s="26"/>
      <c r="AA4" s="27" t="s">
        <v>4</v>
      </c>
      <c r="AB4" s="24" t="s">
        <v>2</v>
      </c>
      <c r="AC4" s="25" t="s">
        <v>3</v>
      </c>
      <c r="AD4" s="26"/>
      <c r="AE4" s="27" t="s">
        <v>4</v>
      </c>
      <c r="AF4" s="24" t="s">
        <v>2</v>
      </c>
      <c r="AG4" s="25" t="s">
        <v>3</v>
      </c>
      <c r="AH4" s="26"/>
      <c r="AI4" s="27" t="s">
        <v>4</v>
      </c>
      <c r="AJ4" s="28" t="s">
        <v>10</v>
      </c>
      <c r="AK4" s="28" t="s">
        <v>11</v>
      </c>
      <c r="AL4" s="28" t="s">
        <v>12</v>
      </c>
      <c r="AM4" s="28" t="s">
        <v>9</v>
      </c>
      <c r="AN4" s="28" t="s">
        <v>3</v>
      </c>
      <c r="AO4" s="28" t="s">
        <v>13</v>
      </c>
      <c r="AP4" s="28" t="s">
        <v>19</v>
      </c>
    </row>
    <row r="5" spans="1:42" ht="33.75" customHeight="1" x14ac:dyDescent="0.25">
      <c r="A5" s="36">
        <v>1</v>
      </c>
      <c r="B5" s="51">
        <v>0.47222222222222227</v>
      </c>
      <c r="C5" s="51">
        <v>0.53402777777777777</v>
      </c>
      <c r="D5" s="37">
        <v>12</v>
      </c>
      <c r="E5" s="38">
        <f>+D5</f>
        <v>12</v>
      </c>
      <c r="F5" s="39">
        <v>26</v>
      </c>
      <c r="G5" s="40">
        <f>+F5</f>
        <v>26</v>
      </c>
      <c r="H5" s="37">
        <v>1</v>
      </c>
      <c r="I5" s="38">
        <f>+H5</f>
        <v>1</v>
      </c>
      <c r="J5" s="39">
        <v>100</v>
      </c>
      <c r="K5" s="40">
        <f>+J5</f>
        <v>100</v>
      </c>
      <c r="L5" s="37">
        <v>2</v>
      </c>
      <c r="M5" s="38">
        <f>+L5</f>
        <v>2</v>
      </c>
      <c r="N5" s="39">
        <v>92</v>
      </c>
      <c r="O5" s="40">
        <f>+N5</f>
        <v>92</v>
      </c>
      <c r="P5" s="37">
        <v>8</v>
      </c>
      <c r="Q5" s="38">
        <f>+P5</f>
        <v>8</v>
      </c>
      <c r="R5" s="39">
        <v>45</v>
      </c>
      <c r="S5" s="40">
        <f>+R5</f>
        <v>45</v>
      </c>
      <c r="T5" s="37">
        <v>4</v>
      </c>
      <c r="U5" s="38">
        <f>+T5</f>
        <v>4</v>
      </c>
      <c r="V5" s="39">
        <v>49</v>
      </c>
      <c r="W5" s="40">
        <f>+V5</f>
        <v>49</v>
      </c>
      <c r="X5" s="10"/>
      <c r="Y5" s="12">
        <f>+X5</f>
        <v>0</v>
      </c>
      <c r="Z5" s="11">
        <v>245</v>
      </c>
      <c r="AA5" s="13">
        <f>+Z5</f>
        <v>245</v>
      </c>
      <c r="AB5" s="10"/>
      <c r="AC5" s="12">
        <f>+AB5</f>
        <v>0</v>
      </c>
      <c r="AD5" s="11">
        <v>245</v>
      </c>
      <c r="AE5" s="13">
        <f>+AD5</f>
        <v>245</v>
      </c>
      <c r="AF5" s="10"/>
      <c r="AG5" s="12">
        <f>+AF5</f>
        <v>0</v>
      </c>
      <c r="AH5" s="11">
        <v>245</v>
      </c>
      <c r="AI5" s="13">
        <f>+AH5</f>
        <v>245</v>
      </c>
      <c r="AJ5" s="14">
        <v>89</v>
      </c>
      <c r="AK5" s="14">
        <v>10</v>
      </c>
      <c r="AL5" s="14">
        <v>0</v>
      </c>
      <c r="AM5" s="14">
        <f t="shared" ref="AM5:AM18" si="0">+AJ5+AK5+AL5</f>
        <v>99</v>
      </c>
      <c r="AN5" s="14">
        <f>+AM5</f>
        <v>99</v>
      </c>
      <c r="AO5" s="14">
        <f>540-AN5</f>
        <v>441</v>
      </c>
      <c r="AP5" s="55">
        <f>+D5+H5+L5+P5+T5</f>
        <v>27</v>
      </c>
    </row>
    <row r="6" spans="1:42" ht="33.75" customHeight="1" x14ac:dyDescent="0.25">
      <c r="A6" s="41">
        <v>2</v>
      </c>
      <c r="B6" s="52">
        <v>0.53680555555555554</v>
      </c>
      <c r="C6" s="52">
        <v>0.59583333333333333</v>
      </c>
      <c r="D6" s="42">
        <v>4</v>
      </c>
      <c r="E6" s="43">
        <f t="shared" ref="E6:E9" si="1">+D6+E5</f>
        <v>16</v>
      </c>
      <c r="F6" s="44">
        <v>53</v>
      </c>
      <c r="G6" s="45">
        <f t="shared" ref="G6:G9" si="2">+F6+G5</f>
        <v>79</v>
      </c>
      <c r="H6" s="42">
        <v>12</v>
      </c>
      <c r="I6" s="43">
        <f t="shared" ref="I6:I9" si="3">+H6+I5</f>
        <v>13</v>
      </c>
      <c r="J6" s="44">
        <v>42</v>
      </c>
      <c r="K6" s="45">
        <f t="shared" ref="K6:K9" si="4">+J6+K5</f>
        <v>142</v>
      </c>
      <c r="L6" s="42">
        <v>1</v>
      </c>
      <c r="M6" s="43">
        <f t="shared" ref="M6:M9" si="5">+L6+M5</f>
        <v>3</v>
      </c>
      <c r="N6" s="44">
        <v>107</v>
      </c>
      <c r="O6" s="45">
        <f t="shared" ref="O6:O9" si="6">+N6+O5</f>
        <v>199</v>
      </c>
      <c r="P6" s="42">
        <v>8</v>
      </c>
      <c r="Q6" s="43">
        <f t="shared" ref="Q6:Q9" si="7">+P6+Q5</f>
        <v>16</v>
      </c>
      <c r="R6" s="44">
        <v>49</v>
      </c>
      <c r="S6" s="45">
        <f t="shared" ref="S6:S9" si="8">+R6+S5</f>
        <v>94</v>
      </c>
      <c r="T6" s="42">
        <v>2</v>
      </c>
      <c r="U6" s="43">
        <f t="shared" ref="U6:U9" si="9">+T6+U5</f>
        <v>6</v>
      </c>
      <c r="V6" s="44">
        <v>61</v>
      </c>
      <c r="W6" s="45">
        <f t="shared" ref="W6:W9" si="10">+V6+W5</f>
        <v>110</v>
      </c>
      <c r="X6" s="15"/>
      <c r="Y6" s="17">
        <f t="shared" ref="Y6:Y18" si="11">+X6+Y5</f>
        <v>0</v>
      </c>
      <c r="Z6" s="16">
        <v>170</v>
      </c>
      <c r="AA6" s="18">
        <f t="shared" ref="AA6:AA18" si="12">+Z6+AA5</f>
        <v>415</v>
      </c>
      <c r="AB6" s="15"/>
      <c r="AC6" s="17">
        <f t="shared" ref="AC6:AC18" si="13">+AB6+AC5</f>
        <v>0</v>
      </c>
      <c r="AD6" s="16">
        <v>170</v>
      </c>
      <c r="AE6" s="18">
        <f t="shared" ref="AE6:AE18" si="14">+AD6+AE5</f>
        <v>415</v>
      </c>
      <c r="AF6" s="15"/>
      <c r="AG6" s="17">
        <f t="shared" ref="AG6:AG18" si="15">+AF6+AG5</f>
        <v>0</v>
      </c>
      <c r="AH6" s="16">
        <v>170</v>
      </c>
      <c r="AI6" s="18">
        <f t="shared" ref="AI6:AI18" si="16">+AH6+AI5</f>
        <v>415</v>
      </c>
      <c r="AJ6" s="14">
        <v>83</v>
      </c>
      <c r="AK6" s="14">
        <v>10</v>
      </c>
      <c r="AL6" s="14">
        <v>0</v>
      </c>
      <c r="AM6" s="14">
        <f t="shared" si="0"/>
        <v>93</v>
      </c>
      <c r="AN6" s="14">
        <f>+AM6+AN5</f>
        <v>192</v>
      </c>
      <c r="AO6" s="14">
        <f>540-AN6</f>
        <v>348</v>
      </c>
      <c r="AP6" s="55">
        <f t="shared" ref="AP6:AP18" si="17">+D6+H6+L6+P6+T6</f>
        <v>27</v>
      </c>
    </row>
    <row r="7" spans="1:42" ht="33.75" customHeight="1" x14ac:dyDescent="0.25">
      <c r="A7" s="41">
        <v>3</v>
      </c>
      <c r="B7" s="52">
        <v>0.59930555555555554</v>
      </c>
      <c r="C7" s="52">
        <v>0.6381944444444444</v>
      </c>
      <c r="D7" s="42">
        <v>4</v>
      </c>
      <c r="E7" s="43">
        <f t="shared" si="1"/>
        <v>20</v>
      </c>
      <c r="F7" s="44">
        <v>60</v>
      </c>
      <c r="G7" s="45">
        <f t="shared" si="2"/>
        <v>139</v>
      </c>
      <c r="H7" s="42">
        <v>2</v>
      </c>
      <c r="I7" s="43">
        <f t="shared" si="3"/>
        <v>15</v>
      </c>
      <c r="J7" s="44">
        <v>64</v>
      </c>
      <c r="K7" s="45">
        <f t="shared" si="4"/>
        <v>206</v>
      </c>
      <c r="L7" s="42">
        <v>1</v>
      </c>
      <c r="M7" s="43">
        <f t="shared" si="5"/>
        <v>4</v>
      </c>
      <c r="N7" s="44">
        <v>116</v>
      </c>
      <c r="O7" s="45">
        <f t="shared" si="6"/>
        <v>315</v>
      </c>
      <c r="P7" s="42">
        <v>12</v>
      </c>
      <c r="Q7" s="43">
        <f t="shared" si="7"/>
        <v>28</v>
      </c>
      <c r="R7" s="44">
        <v>20</v>
      </c>
      <c r="S7" s="45">
        <f t="shared" si="8"/>
        <v>114</v>
      </c>
      <c r="T7" s="42">
        <v>8</v>
      </c>
      <c r="U7" s="43">
        <f t="shared" si="9"/>
        <v>14</v>
      </c>
      <c r="V7" s="44">
        <v>52</v>
      </c>
      <c r="W7" s="45">
        <f t="shared" si="10"/>
        <v>162</v>
      </c>
      <c r="X7" s="15"/>
      <c r="Y7" s="17">
        <f t="shared" si="11"/>
        <v>0</v>
      </c>
      <c r="Z7" s="16">
        <v>0</v>
      </c>
      <c r="AA7" s="18">
        <f t="shared" si="12"/>
        <v>415</v>
      </c>
      <c r="AB7" s="15"/>
      <c r="AC7" s="17">
        <f t="shared" si="13"/>
        <v>0</v>
      </c>
      <c r="AD7" s="16">
        <v>0</v>
      </c>
      <c r="AE7" s="18">
        <f t="shared" si="14"/>
        <v>415</v>
      </c>
      <c r="AF7" s="15"/>
      <c r="AG7" s="17">
        <f t="shared" si="15"/>
        <v>0</v>
      </c>
      <c r="AH7" s="16">
        <v>0</v>
      </c>
      <c r="AI7" s="18">
        <f t="shared" si="16"/>
        <v>415</v>
      </c>
      <c r="AJ7" s="14">
        <v>57</v>
      </c>
      <c r="AK7" s="14">
        <v>10</v>
      </c>
      <c r="AL7" s="14">
        <v>0</v>
      </c>
      <c r="AM7" s="14">
        <f t="shared" si="0"/>
        <v>67</v>
      </c>
      <c r="AN7" s="14">
        <f>+AM7+AN6</f>
        <v>259</v>
      </c>
      <c r="AO7" s="14">
        <f t="shared" ref="AO7:AO18" si="18">540-AN7</f>
        <v>281</v>
      </c>
      <c r="AP7" s="55">
        <f t="shared" si="17"/>
        <v>27</v>
      </c>
    </row>
    <row r="8" spans="1:42" ht="33.75" customHeight="1" x14ac:dyDescent="0.25">
      <c r="A8" s="41">
        <v>4</v>
      </c>
      <c r="B8" s="52">
        <v>0.68472222222222223</v>
      </c>
      <c r="C8" s="52">
        <v>0.74791666666666667</v>
      </c>
      <c r="D8" s="42">
        <v>12</v>
      </c>
      <c r="E8" s="43">
        <f t="shared" si="1"/>
        <v>32</v>
      </c>
      <c r="F8" s="44">
        <v>55</v>
      </c>
      <c r="G8" s="45">
        <f t="shared" si="2"/>
        <v>194</v>
      </c>
      <c r="H8" s="42">
        <v>4</v>
      </c>
      <c r="I8" s="43">
        <f t="shared" si="3"/>
        <v>19</v>
      </c>
      <c r="J8" s="44">
        <v>72</v>
      </c>
      <c r="K8" s="45">
        <f t="shared" si="4"/>
        <v>278</v>
      </c>
      <c r="L8" s="42">
        <v>2</v>
      </c>
      <c r="M8" s="43">
        <f t="shared" si="5"/>
        <v>6</v>
      </c>
      <c r="N8" s="44">
        <v>91</v>
      </c>
      <c r="O8" s="45">
        <f t="shared" si="6"/>
        <v>406</v>
      </c>
      <c r="P8" s="42">
        <v>1</v>
      </c>
      <c r="Q8" s="43">
        <f t="shared" si="7"/>
        <v>29</v>
      </c>
      <c r="R8" s="44">
        <v>104</v>
      </c>
      <c r="S8" s="45">
        <f t="shared" si="8"/>
        <v>218</v>
      </c>
      <c r="T8" s="42">
        <v>8</v>
      </c>
      <c r="U8" s="43">
        <f t="shared" si="9"/>
        <v>22</v>
      </c>
      <c r="V8" s="44">
        <v>68</v>
      </c>
      <c r="W8" s="45">
        <f t="shared" si="10"/>
        <v>230</v>
      </c>
      <c r="X8" s="15"/>
      <c r="Y8" s="17">
        <f t="shared" si="11"/>
        <v>0</v>
      </c>
      <c r="Z8" s="16">
        <v>90</v>
      </c>
      <c r="AA8" s="18">
        <f t="shared" si="12"/>
        <v>505</v>
      </c>
      <c r="AB8" s="15"/>
      <c r="AC8" s="17">
        <f t="shared" si="13"/>
        <v>0</v>
      </c>
      <c r="AD8" s="16">
        <v>90</v>
      </c>
      <c r="AE8" s="18">
        <f t="shared" si="14"/>
        <v>505</v>
      </c>
      <c r="AF8" s="15"/>
      <c r="AG8" s="17">
        <f t="shared" si="15"/>
        <v>0</v>
      </c>
      <c r="AH8" s="16">
        <v>90</v>
      </c>
      <c r="AI8" s="18">
        <f t="shared" si="16"/>
        <v>505</v>
      </c>
      <c r="AJ8" s="14">
        <v>91</v>
      </c>
      <c r="AK8" s="14">
        <v>10</v>
      </c>
      <c r="AL8" s="14">
        <v>0</v>
      </c>
      <c r="AM8" s="14">
        <f t="shared" si="0"/>
        <v>101</v>
      </c>
      <c r="AN8" s="14">
        <f>+AM8+AN7</f>
        <v>360</v>
      </c>
      <c r="AO8" s="14">
        <f t="shared" si="18"/>
        <v>180</v>
      </c>
      <c r="AP8" s="55">
        <f t="shared" si="17"/>
        <v>27</v>
      </c>
    </row>
    <row r="9" spans="1:42" s="5" customFormat="1" ht="33.75" customHeight="1" x14ac:dyDescent="0.25">
      <c r="A9" s="41">
        <v>5</v>
      </c>
      <c r="B9" s="52">
        <v>0.75347222222222221</v>
      </c>
      <c r="C9" s="52">
        <v>0.82777777777777783</v>
      </c>
      <c r="D9" s="42">
        <v>4</v>
      </c>
      <c r="E9" s="43">
        <f t="shared" si="1"/>
        <v>36</v>
      </c>
      <c r="F9" s="44">
        <v>94</v>
      </c>
      <c r="G9" s="45">
        <f t="shared" si="2"/>
        <v>288</v>
      </c>
      <c r="H9" s="42">
        <v>12</v>
      </c>
      <c r="I9" s="43">
        <f t="shared" si="3"/>
        <v>31</v>
      </c>
      <c r="J9" s="44">
        <v>60</v>
      </c>
      <c r="K9" s="45">
        <f t="shared" si="4"/>
        <v>338</v>
      </c>
      <c r="L9" s="42">
        <v>2</v>
      </c>
      <c r="M9" s="43">
        <f t="shared" si="5"/>
        <v>8</v>
      </c>
      <c r="N9" s="44">
        <v>98</v>
      </c>
      <c r="O9" s="45">
        <f t="shared" si="6"/>
        <v>504</v>
      </c>
      <c r="P9" s="42">
        <v>1</v>
      </c>
      <c r="Q9" s="43">
        <f t="shared" si="7"/>
        <v>30</v>
      </c>
      <c r="R9" s="44">
        <v>103</v>
      </c>
      <c r="S9" s="45">
        <f t="shared" si="8"/>
        <v>321</v>
      </c>
      <c r="T9" s="42">
        <v>8</v>
      </c>
      <c r="U9" s="43">
        <f t="shared" si="9"/>
        <v>30</v>
      </c>
      <c r="V9" s="44">
        <v>61</v>
      </c>
      <c r="W9" s="45">
        <f t="shared" si="10"/>
        <v>291</v>
      </c>
      <c r="X9" s="15"/>
      <c r="Y9" s="17">
        <f t="shared" si="11"/>
        <v>0</v>
      </c>
      <c r="Z9" s="16">
        <v>155</v>
      </c>
      <c r="AA9" s="18">
        <f t="shared" si="12"/>
        <v>660</v>
      </c>
      <c r="AB9" s="15"/>
      <c r="AC9" s="17">
        <f t="shared" si="13"/>
        <v>0</v>
      </c>
      <c r="AD9" s="16">
        <v>155</v>
      </c>
      <c r="AE9" s="18">
        <f t="shared" si="14"/>
        <v>660</v>
      </c>
      <c r="AF9" s="15"/>
      <c r="AG9" s="17">
        <f t="shared" si="15"/>
        <v>0</v>
      </c>
      <c r="AH9" s="16">
        <v>155</v>
      </c>
      <c r="AI9" s="18">
        <f t="shared" si="16"/>
        <v>660</v>
      </c>
      <c r="AJ9" s="14">
        <v>107</v>
      </c>
      <c r="AK9" s="14">
        <v>10</v>
      </c>
      <c r="AL9" s="14">
        <v>0</v>
      </c>
      <c r="AM9" s="14">
        <f t="shared" si="0"/>
        <v>117</v>
      </c>
      <c r="AN9" s="14">
        <f t="shared" ref="AN9:AN18" si="19">+AM9+AN8</f>
        <v>477</v>
      </c>
      <c r="AO9" s="14">
        <f t="shared" si="18"/>
        <v>63</v>
      </c>
      <c r="AP9" s="55">
        <f t="shared" si="17"/>
        <v>27</v>
      </c>
    </row>
    <row r="10" spans="1:42" s="5" customFormat="1" ht="33.75" customHeight="1" thickBot="1" x14ac:dyDescent="0.3">
      <c r="A10" s="41">
        <v>6</v>
      </c>
      <c r="B10" s="53">
        <v>0.83680555555555547</v>
      </c>
      <c r="C10" s="53">
        <v>0.88888888888888884</v>
      </c>
      <c r="D10" s="42">
        <v>2</v>
      </c>
      <c r="E10" s="43">
        <f t="shared" ref="E10:E18" si="20">+D10+E9</f>
        <v>38</v>
      </c>
      <c r="F10" s="44">
        <v>92</v>
      </c>
      <c r="G10" s="45">
        <f t="shared" ref="G10:G18" si="21">+F10+G9</f>
        <v>380</v>
      </c>
      <c r="H10" s="42">
        <v>1</v>
      </c>
      <c r="I10" s="43">
        <f t="shared" ref="I10:I18" si="22">+H10+I9</f>
        <v>32</v>
      </c>
      <c r="J10" s="44">
        <v>101</v>
      </c>
      <c r="K10" s="45">
        <f t="shared" ref="K10:K18" si="23">+J10+K9</f>
        <v>439</v>
      </c>
      <c r="L10" s="42">
        <v>8</v>
      </c>
      <c r="M10" s="43">
        <f t="shared" ref="M10:M18" si="24">+L10+M9</f>
        <v>16</v>
      </c>
      <c r="N10" s="44">
        <v>57</v>
      </c>
      <c r="O10" s="45">
        <f t="shared" ref="O10:O18" si="25">+N10+O9</f>
        <v>561</v>
      </c>
      <c r="P10" s="42">
        <v>12</v>
      </c>
      <c r="Q10" s="43">
        <f t="shared" ref="Q10:Q18" si="26">+P10+Q9</f>
        <v>42</v>
      </c>
      <c r="R10" s="44">
        <v>44</v>
      </c>
      <c r="S10" s="45">
        <f t="shared" ref="S10:S18" si="27">+R10+S9</f>
        <v>365</v>
      </c>
      <c r="T10" s="42">
        <v>4</v>
      </c>
      <c r="U10" s="43">
        <f t="shared" ref="U10:U18" si="28">+T10+U9</f>
        <v>34</v>
      </c>
      <c r="V10" s="44">
        <v>70</v>
      </c>
      <c r="W10" s="45">
        <f t="shared" ref="W10:W18" si="29">+V10+W9</f>
        <v>361</v>
      </c>
      <c r="X10" s="15"/>
      <c r="Y10" s="17"/>
      <c r="Z10" s="16"/>
      <c r="AA10" s="18"/>
      <c r="AB10" s="15"/>
      <c r="AC10" s="17"/>
      <c r="AD10" s="16"/>
      <c r="AE10" s="18"/>
      <c r="AF10" s="15"/>
      <c r="AG10" s="17"/>
      <c r="AH10" s="16"/>
      <c r="AI10" s="18"/>
      <c r="AJ10" s="14">
        <v>75</v>
      </c>
      <c r="AK10" s="14">
        <v>10</v>
      </c>
      <c r="AL10" s="14">
        <v>0</v>
      </c>
      <c r="AM10" s="14">
        <f t="shared" si="0"/>
        <v>85</v>
      </c>
      <c r="AN10" s="14">
        <f t="shared" si="19"/>
        <v>562</v>
      </c>
      <c r="AO10" s="14">
        <f t="shared" si="18"/>
        <v>-22</v>
      </c>
      <c r="AP10" s="55">
        <f t="shared" si="17"/>
        <v>27</v>
      </c>
    </row>
    <row r="11" spans="1:42" s="5" customFormat="1" ht="33.75" hidden="1" customHeight="1" x14ac:dyDescent="0.25">
      <c r="A11" s="41">
        <v>7</v>
      </c>
      <c r="B11" s="53"/>
      <c r="C11" s="53"/>
      <c r="D11" s="42"/>
      <c r="E11" s="43">
        <f t="shared" si="20"/>
        <v>38</v>
      </c>
      <c r="F11" s="44"/>
      <c r="G11" s="45">
        <f t="shared" si="21"/>
        <v>380</v>
      </c>
      <c r="H11" s="42"/>
      <c r="I11" s="43">
        <f t="shared" si="22"/>
        <v>32</v>
      </c>
      <c r="J11" s="44"/>
      <c r="K11" s="45">
        <f t="shared" si="23"/>
        <v>439</v>
      </c>
      <c r="L11" s="42"/>
      <c r="M11" s="43">
        <f t="shared" si="24"/>
        <v>16</v>
      </c>
      <c r="N11" s="44"/>
      <c r="O11" s="45">
        <f t="shared" si="25"/>
        <v>561</v>
      </c>
      <c r="P11" s="42"/>
      <c r="Q11" s="43">
        <f t="shared" si="26"/>
        <v>42</v>
      </c>
      <c r="R11" s="44"/>
      <c r="S11" s="45">
        <f t="shared" si="27"/>
        <v>365</v>
      </c>
      <c r="T11" s="42"/>
      <c r="U11" s="43">
        <f t="shared" si="28"/>
        <v>34</v>
      </c>
      <c r="V11" s="44"/>
      <c r="W11" s="45">
        <f t="shared" si="29"/>
        <v>361</v>
      </c>
      <c r="X11" s="15"/>
      <c r="Y11" s="17"/>
      <c r="Z11" s="16"/>
      <c r="AA11" s="18"/>
      <c r="AB11" s="15"/>
      <c r="AC11" s="17"/>
      <c r="AD11" s="16"/>
      <c r="AE11" s="18"/>
      <c r="AF11" s="15"/>
      <c r="AG11" s="17"/>
      <c r="AH11" s="16"/>
      <c r="AI11" s="18"/>
      <c r="AJ11" s="14"/>
      <c r="AK11" s="14">
        <v>10</v>
      </c>
      <c r="AL11" s="19"/>
      <c r="AM11" s="14">
        <f t="shared" si="0"/>
        <v>10</v>
      </c>
      <c r="AN11" s="14">
        <f t="shared" si="19"/>
        <v>572</v>
      </c>
      <c r="AO11" s="14">
        <f t="shared" si="18"/>
        <v>-32</v>
      </c>
      <c r="AP11" s="55">
        <f t="shared" si="17"/>
        <v>0</v>
      </c>
    </row>
    <row r="12" spans="1:42" s="5" customFormat="1" ht="33.75" hidden="1" customHeight="1" x14ac:dyDescent="0.25">
      <c r="A12" s="41">
        <v>8</v>
      </c>
      <c r="B12" s="53"/>
      <c r="C12" s="53"/>
      <c r="D12" s="42"/>
      <c r="E12" s="43">
        <f t="shared" si="20"/>
        <v>38</v>
      </c>
      <c r="F12" s="44"/>
      <c r="G12" s="45">
        <f t="shared" si="21"/>
        <v>380</v>
      </c>
      <c r="H12" s="42"/>
      <c r="I12" s="43">
        <f t="shared" si="22"/>
        <v>32</v>
      </c>
      <c r="J12" s="44"/>
      <c r="K12" s="45">
        <f t="shared" si="23"/>
        <v>439</v>
      </c>
      <c r="L12" s="42"/>
      <c r="M12" s="43">
        <f t="shared" si="24"/>
        <v>16</v>
      </c>
      <c r="N12" s="44"/>
      <c r="O12" s="45">
        <f t="shared" si="25"/>
        <v>561</v>
      </c>
      <c r="P12" s="42"/>
      <c r="Q12" s="43">
        <f t="shared" si="26"/>
        <v>42</v>
      </c>
      <c r="R12" s="44"/>
      <c r="S12" s="45">
        <f t="shared" si="27"/>
        <v>365</v>
      </c>
      <c r="T12" s="42"/>
      <c r="U12" s="43">
        <f t="shared" si="28"/>
        <v>34</v>
      </c>
      <c r="V12" s="44"/>
      <c r="W12" s="45">
        <f t="shared" si="29"/>
        <v>361</v>
      </c>
      <c r="X12" s="15"/>
      <c r="Y12" s="17"/>
      <c r="Z12" s="16"/>
      <c r="AA12" s="18"/>
      <c r="AB12" s="15"/>
      <c r="AC12" s="17"/>
      <c r="AD12" s="16"/>
      <c r="AE12" s="18"/>
      <c r="AF12" s="15"/>
      <c r="AG12" s="17"/>
      <c r="AH12" s="16"/>
      <c r="AI12" s="18"/>
      <c r="AJ12" s="14"/>
      <c r="AK12" s="14">
        <v>10</v>
      </c>
      <c r="AL12" s="19"/>
      <c r="AM12" s="14">
        <f t="shared" si="0"/>
        <v>10</v>
      </c>
      <c r="AN12" s="14">
        <f t="shared" si="19"/>
        <v>582</v>
      </c>
      <c r="AO12" s="14">
        <f t="shared" si="18"/>
        <v>-42</v>
      </c>
      <c r="AP12" s="55">
        <f t="shared" si="17"/>
        <v>0</v>
      </c>
    </row>
    <row r="13" spans="1:42" s="5" customFormat="1" ht="33.75" hidden="1" customHeight="1" x14ac:dyDescent="0.25">
      <c r="A13" s="41">
        <v>9</v>
      </c>
      <c r="B13" s="53"/>
      <c r="C13" s="53"/>
      <c r="D13" s="42"/>
      <c r="E13" s="43">
        <f t="shared" si="20"/>
        <v>38</v>
      </c>
      <c r="F13" s="44"/>
      <c r="G13" s="45">
        <f t="shared" si="21"/>
        <v>380</v>
      </c>
      <c r="H13" s="42"/>
      <c r="I13" s="43">
        <f t="shared" si="22"/>
        <v>32</v>
      </c>
      <c r="J13" s="44"/>
      <c r="K13" s="45">
        <f t="shared" si="23"/>
        <v>439</v>
      </c>
      <c r="L13" s="42"/>
      <c r="M13" s="43">
        <f t="shared" si="24"/>
        <v>16</v>
      </c>
      <c r="N13" s="44"/>
      <c r="O13" s="45">
        <f t="shared" si="25"/>
        <v>561</v>
      </c>
      <c r="P13" s="42"/>
      <c r="Q13" s="43">
        <f t="shared" si="26"/>
        <v>42</v>
      </c>
      <c r="R13" s="44"/>
      <c r="S13" s="45">
        <f t="shared" si="27"/>
        <v>365</v>
      </c>
      <c r="T13" s="42"/>
      <c r="U13" s="43">
        <f t="shared" si="28"/>
        <v>34</v>
      </c>
      <c r="V13" s="44"/>
      <c r="W13" s="45">
        <f t="shared" si="29"/>
        <v>361</v>
      </c>
      <c r="X13" s="15"/>
      <c r="Y13" s="17"/>
      <c r="Z13" s="16"/>
      <c r="AA13" s="18"/>
      <c r="AB13" s="15"/>
      <c r="AC13" s="17"/>
      <c r="AD13" s="16"/>
      <c r="AE13" s="18"/>
      <c r="AF13" s="15"/>
      <c r="AG13" s="17"/>
      <c r="AH13" s="16"/>
      <c r="AI13" s="18"/>
      <c r="AJ13" s="14"/>
      <c r="AK13" s="14">
        <v>10</v>
      </c>
      <c r="AL13" s="19"/>
      <c r="AM13" s="14">
        <f t="shared" si="0"/>
        <v>10</v>
      </c>
      <c r="AN13" s="14">
        <f t="shared" si="19"/>
        <v>592</v>
      </c>
      <c r="AO13" s="14">
        <f t="shared" si="18"/>
        <v>-52</v>
      </c>
      <c r="AP13" s="55">
        <f t="shared" si="17"/>
        <v>0</v>
      </c>
    </row>
    <row r="14" spans="1:42" s="5" customFormat="1" ht="33.75" hidden="1" customHeight="1" x14ac:dyDescent="0.25">
      <c r="A14" s="41">
        <v>10</v>
      </c>
      <c r="B14" s="53"/>
      <c r="C14" s="53"/>
      <c r="D14" s="42"/>
      <c r="E14" s="43">
        <f t="shared" si="20"/>
        <v>38</v>
      </c>
      <c r="F14" s="44"/>
      <c r="G14" s="45">
        <f t="shared" si="21"/>
        <v>380</v>
      </c>
      <c r="H14" s="42"/>
      <c r="I14" s="43">
        <f t="shared" si="22"/>
        <v>32</v>
      </c>
      <c r="J14" s="44"/>
      <c r="K14" s="45">
        <f t="shared" si="23"/>
        <v>439</v>
      </c>
      <c r="L14" s="42"/>
      <c r="M14" s="43">
        <f t="shared" si="24"/>
        <v>16</v>
      </c>
      <c r="N14" s="44"/>
      <c r="O14" s="45">
        <f t="shared" si="25"/>
        <v>561</v>
      </c>
      <c r="P14" s="42"/>
      <c r="Q14" s="43">
        <f t="shared" si="26"/>
        <v>42</v>
      </c>
      <c r="R14" s="44"/>
      <c r="S14" s="45">
        <f t="shared" si="27"/>
        <v>365</v>
      </c>
      <c r="T14" s="42"/>
      <c r="U14" s="43">
        <f t="shared" si="28"/>
        <v>34</v>
      </c>
      <c r="V14" s="44"/>
      <c r="W14" s="45">
        <f t="shared" si="29"/>
        <v>361</v>
      </c>
      <c r="X14" s="15"/>
      <c r="Y14" s="17"/>
      <c r="Z14" s="16"/>
      <c r="AA14" s="18"/>
      <c r="AB14" s="15"/>
      <c r="AC14" s="17"/>
      <c r="AD14" s="16"/>
      <c r="AE14" s="18"/>
      <c r="AF14" s="15"/>
      <c r="AG14" s="17"/>
      <c r="AH14" s="16"/>
      <c r="AI14" s="18"/>
      <c r="AJ14" s="14"/>
      <c r="AK14" s="14">
        <v>10</v>
      </c>
      <c r="AL14" s="19"/>
      <c r="AM14" s="14">
        <f t="shared" si="0"/>
        <v>10</v>
      </c>
      <c r="AN14" s="14">
        <f t="shared" si="19"/>
        <v>602</v>
      </c>
      <c r="AO14" s="14">
        <f t="shared" si="18"/>
        <v>-62</v>
      </c>
      <c r="AP14" s="55">
        <f t="shared" si="17"/>
        <v>0</v>
      </c>
    </row>
    <row r="15" spans="1:42" s="5" customFormat="1" ht="33.75" hidden="1" customHeight="1" x14ac:dyDescent="0.25">
      <c r="A15" s="41">
        <v>11</v>
      </c>
      <c r="B15" s="53"/>
      <c r="C15" s="53"/>
      <c r="D15" s="42"/>
      <c r="E15" s="43">
        <f t="shared" si="20"/>
        <v>38</v>
      </c>
      <c r="F15" s="44"/>
      <c r="G15" s="45">
        <f t="shared" si="21"/>
        <v>380</v>
      </c>
      <c r="H15" s="42"/>
      <c r="I15" s="43">
        <f t="shared" si="22"/>
        <v>32</v>
      </c>
      <c r="J15" s="44"/>
      <c r="K15" s="45">
        <f t="shared" si="23"/>
        <v>439</v>
      </c>
      <c r="L15" s="42"/>
      <c r="M15" s="43">
        <f t="shared" si="24"/>
        <v>16</v>
      </c>
      <c r="N15" s="44"/>
      <c r="O15" s="45">
        <f t="shared" si="25"/>
        <v>561</v>
      </c>
      <c r="P15" s="42"/>
      <c r="Q15" s="43">
        <f t="shared" si="26"/>
        <v>42</v>
      </c>
      <c r="R15" s="44"/>
      <c r="S15" s="45">
        <f t="shared" si="27"/>
        <v>365</v>
      </c>
      <c r="T15" s="42"/>
      <c r="U15" s="43">
        <f t="shared" si="28"/>
        <v>34</v>
      </c>
      <c r="V15" s="44"/>
      <c r="W15" s="45">
        <f t="shared" si="29"/>
        <v>361</v>
      </c>
      <c r="X15" s="15"/>
      <c r="Y15" s="17"/>
      <c r="Z15" s="16"/>
      <c r="AA15" s="18"/>
      <c r="AB15" s="15"/>
      <c r="AC15" s="17"/>
      <c r="AD15" s="16"/>
      <c r="AE15" s="18"/>
      <c r="AF15" s="15"/>
      <c r="AG15" s="17"/>
      <c r="AH15" s="16"/>
      <c r="AI15" s="18"/>
      <c r="AJ15" s="14"/>
      <c r="AK15" s="14">
        <v>10</v>
      </c>
      <c r="AL15" s="19"/>
      <c r="AM15" s="14">
        <f t="shared" si="0"/>
        <v>10</v>
      </c>
      <c r="AN15" s="14">
        <f t="shared" si="19"/>
        <v>612</v>
      </c>
      <c r="AO15" s="14">
        <f t="shared" si="18"/>
        <v>-72</v>
      </c>
      <c r="AP15" s="55">
        <f t="shared" si="17"/>
        <v>0</v>
      </c>
    </row>
    <row r="16" spans="1:42" s="5" customFormat="1" ht="33.75" hidden="1" customHeight="1" x14ac:dyDescent="0.25">
      <c r="A16" s="41">
        <v>12</v>
      </c>
      <c r="B16" s="53"/>
      <c r="C16" s="53"/>
      <c r="D16" s="42"/>
      <c r="E16" s="43">
        <f t="shared" si="20"/>
        <v>38</v>
      </c>
      <c r="F16" s="44"/>
      <c r="G16" s="45">
        <f t="shared" si="21"/>
        <v>380</v>
      </c>
      <c r="H16" s="42"/>
      <c r="I16" s="43">
        <f t="shared" si="22"/>
        <v>32</v>
      </c>
      <c r="J16" s="44"/>
      <c r="K16" s="45">
        <f t="shared" si="23"/>
        <v>439</v>
      </c>
      <c r="L16" s="42"/>
      <c r="M16" s="43">
        <f t="shared" si="24"/>
        <v>16</v>
      </c>
      <c r="N16" s="44"/>
      <c r="O16" s="45">
        <f t="shared" si="25"/>
        <v>561</v>
      </c>
      <c r="P16" s="42"/>
      <c r="Q16" s="43">
        <f t="shared" si="26"/>
        <v>42</v>
      </c>
      <c r="R16" s="44"/>
      <c r="S16" s="45">
        <f t="shared" si="27"/>
        <v>365</v>
      </c>
      <c r="T16" s="42"/>
      <c r="U16" s="43">
        <f t="shared" si="28"/>
        <v>34</v>
      </c>
      <c r="V16" s="44"/>
      <c r="W16" s="45">
        <f t="shared" si="29"/>
        <v>361</v>
      </c>
      <c r="X16" s="15"/>
      <c r="Y16" s="17"/>
      <c r="Z16" s="16"/>
      <c r="AA16" s="18"/>
      <c r="AB16" s="15"/>
      <c r="AC16" s="17"/>
      <c r="AD16" s="16"/>
      <c r="AE16" s="18"/>
      <c r="AF16" s="15"/>
      <c r="AG16" s="17"/>
      <c r="AH16" s="16"/>
      <c r="AI16" s="18"/>
      <c r="AJ16" s="14"/>
      <c r="AK16" s="14">
        <v>10</v>
      </c>
      <c r="AL16" s="19"/>
      <c r="AM16" s="14">
        <f t="shared" si="0"/>
        <v>10</v>
      </c>
      <c r="AN16" s="14">
        <f t="shared" si="19"/>
        <v>622</v>
      </c>
      <c r="AO16" s="14">
        <f t="shared" si="18"/>
        <v>-82</v>
      </c>
      <c r="AP16" s="55">
        <f t="shared" si="17"/>
        <v>0</v>
      </c>
    </row>
    <row r="17" spans="1:42" ht="33.75" hidden="1" customHeight="1" x14ac:dyDescent="0.25">
      <c r="A17" s="41">
        <v>13</v>
      </c>
      <c r="B17" s="53"/>
      <c r="C17" s="53"/>
      <c r="D17" s="42"/>
      <c r="E17" s="43">
        <f t="shared" si="20"/>
        <v>38</v>
      </c>
      <c r="F17" s="44"/>
      <c r="G17" s="45">
        <f t="shared" si="21"/>
        <v>380</v>
      </c>
      <c r="H17" s="42"/>
      <c r="I17" s="43">
        <f t="shared" si="22"/>
        <v>32</v>
      </c>
      <c r="J17" s="44"/>
      <c r="K17" s="45">
        <f t="shared" si="23"/>
        <v>439</v>
      </c>
      <c r="L17" s="42"/>
      <c r="M17" s="43">
        <f t="shared" si="24"/>
        <v>16</v>
      </c>
      <c r="N17" s="44"/>
      <c r="O17" s="45">
        <f t="shared" si="25"/>
        <v>561</v>
      </c>
      <c r="P17" s="42"/>
      <c r="Q17" s="43">
        <f t="shared" si="26"/>
        <v>42</v>
      </c>
      <c r="R17" s="44"/>
      <c r="S17" s="45">
        <f t="shared" si="27"/>
        <v>365</v>
      </c>
      <c r="T17" s="42"/>
      <c r="U17" s="43">
        <f t="shared" si="28"/>
        <v>34</v>
      </c>
      <c r="V17" s="44"/>
      <c r="W17" s="45">
        <f t="shared" si="29"/>
        <v>361</v>
      </c>
      <c r="X17" s="15"/>
      <c r="Y17" s="17">
        <f>+X17+Y9</f>
        <v>0</v>
      </c>
      <c r="Z17" s="16"/>
      <c r="AA17" s="18">
        <f>+Z17+AA9</f>
        <v>660</v>
      </c>
      <c r="AB17" s="15"/>
      <c r="AC17" s="17">
        <f>+AB17+AC9</f>
        <v>0</v>
      </c>
      <c r="AD17" s="16"/>
      <c r="AE17" s="18">
        <f>+AD17+AE9</f>
        <v>660</v>
      </c>
      <c r="AF17" s="15"/>
      <c r="AG17" s="17">
        <f>+AF17+AG9</f>
        <v>0</v>
      </c>
      <c r="AH17" s="16"/>
      <c r="AI17" s="18">
        <f>+AH17+AI9</f>
        <v>660</v>
      </c>
      <c r="AJ17" s="14"/>
      <c r="AK17" s="14">
        <v>10</v>
      </c>
      <c r="AL17" s="14"/>
      <c r="AM17" s="14">
        <f t="shared" si="0"/>
        <v>10</v>
      </c>
      <c r="AN17" s="14">
        <f t="shared" si="19"/>
        <v>632</v>
      </c>
      <c r="AO17" s="14">
        <f t="shared" si="18"/>
        <v>-92</v>
      </c>
      <c r="AP17" s="55">
        <f t="shared" si="17"/>
        <v>0</v>
      </c>
    </row>
    <row r="18" spans="1:42" ht="33.75" hidden="1" customHeight="1" thickBot="1" x14ac:dyDescent="0.3">
      <c r="A18" s="41">
        <v>14</v>
      </c>
      <c r="B18" s="53"/>
      <c r="C18" s="53"/>
      <c r="D18" s="56"/>
      <c r="E18" s="57">
        <f t="shared" si="20"/>
        <v>38</v>
      </c>
      <c r="F18" s="58"/>
      <c r="G18" s="59">
        <f t="shared" si="21"/>
        <v>380</v>
      </c>
      <c r="H18" s="46"/>
      <c r="I18" s="47">
        <f t="shared" si="22"/>
        <v>32</v>
      </c>
      <c r="J18" s="48"/>
      <c r="K18" s="49">
        <f t="shared" si="23"/>
        <v>439</v>
      </c>
      <c r="L18" s="46"/>
      <c r="M18" s="47">
        <f t="shared" si="24"/>
        <v>16</v>
      </c>
      <c r="N18" s="48"/>
      <c r="O18" s="49">
        <f t="shared" si="25"/>
        <v>561</v>
      </c>
      <c r="P18" s="46"/>
      <c r="Q18" s="47">
        <f t="shared" si="26"/>
        <v>42</v>
      </c>
      <c r="R18" s="48"/>
      <c r="S18" s="49">
        <f t="shared" si="27"/>
        <v>365</v>
      </c>
      <c r="T18" s="46"/>
      <c r="U18" s="47">
        <f t="shared" si="28"/>
        <v>34</v>
      </c>
      <c r="V18" s="48"/>
      <c r="W18" s="49">
        <f t="shared" si="29"/>
        <v>361</v>
      </c>
      <c r="X18" s="20"/>
      <c r="Y18" s="22">
        <f t="shared" si="11"/>
        <v>0</v>
      </c>
      <c r="Z18" s="21"/>
      <c r="AA18" s="23">
        <f t="shared" si="12"/>
        <v>660</v>
      </c>
      <c r="AB18" s="20"/>
      <c r="AC18" s="22">
        <f t="shared" si="13"/>
        <v>0</v>
      </c>
      <c r="AD18" s="21"/>
      <c r="AE18" s="23">
        <f t="shared" si="14"/>
        <v>660</v>
      </c>
      <c r="AF18" s="20"/>
      <c r="AG18" s="22">
        <f t="shared" si="15"/>
        <v>0</v>
      </c>
      <c r="AH18" s="21"/>
      <c r="AI18" s="23">
        <f t="shared" si="16"/>
        <v>660</v>
      </c>
      <c r="AJ18" s="14"/>
      <c r="AK18" s="14">
        <v>10</v>
      </c>
      <c r="AL18" s="14"/>
      <c r="AM18" s="14">
        <f t="shared" si="0"/>
        <v>10</v>
      </c>
      <c r="AN18" s="14">
        <f t="shared" si="19"/>
        <v>642</v>
      </c>
      <c r="AO18" s="14">
        <f t="shared" si="18"/>
        <v>-102</v>
      </c>
      <c r="AP18" s="55">
        <f t="shared" si="17"/>
        <v>0</v>
      </c>
    </row>
    <row r="19" spans="1:42" s="5" customFormat="1" ht="33.75" customHeight="1" thickBot="1" x14ac:dyDescent="0.3">
      <c r="A19" s="50" t="s">
        <v>1</v>
      </c>
      <c r="B19" s="54">
        <f>+B5</f>
        <v>0.47222222222222227</v>
      </c>
      <c r="C19" s="54">
        <f>+C10</f>
        <v>0.88888888888888884</v>
      </c>
      <c r="D19" s="65" t="s">
        <v>20</v>
      </c>
      <c r="E19" s="66"/>
      <c r="F19" s="66"/>
      <c r="G19" s="67"/>
      <c r="H19" s="66" t="s">
        <v>22</v>
      </c>
      <c r="I19" s="66"/>
      <c r="J19" s="66"/>
      <c r="K19" s="67"/>
      <c r="L19" s="65" t="s">
        <v>23</v>
      </c>
      <c r="M19" s="66"/>
      <c r="N19" s="66"/>
      <c r="O19" s="67"/>
      <c r="P19" s="65" t="s">
        <v>24</v>
      </c>
      <c r="Q19" s="66"/>
      <c r="R19" s="66"/>
      <c r="S19" s="67"/>
      <c r="T19" s="65" t="s">
        <v>21</v>
      </c>
      <c r="U19" s="66"/>
      <c r="V19" s="66"/>
      <c r="W19" s="67"/>
      <c r="X19" s="62"/>
      <c r="Y19" s="63"/>
      <c r="Z19" s="63"/>
      <c r="AA19" s="64"/>
      <c r="AB19" s="62"/>
      <c r="AC19" s="63"/>
      <c r="AD19" s="63"/>
      <c r="AE19" s="64"/>
      <c r="AF19" s="62"/>
      <c r="AG19" s="63"/>
      <c r="AH19" s="63"/>
      <c r="AI19" s="64"/>
      <c r="AJ19" s="6"/>
      <c r="AK19" s="6"/>
      <c r="AL19" s="6"/>
      <c r="AM19" s="6"/>
      <c r="AN19" s="6"/>
      <c r="AO19" s="6"/>
    </row>
    <row r="22" spans="1:42" ht="18" x14ac:dyDescent="0.25">
      <c r="A22" s="7"/>
      <c r="B22" s="7"/>
      <c r="C22" s="7"/>
      <c r="D22" s="8"/>
      <c r="E22" s="8"/>
      <c r="F22" s="8"/>
    </row>
    <row r="23" spans="1:42" ht="18" x14ac:dyDescent="0.25">
      <c r="A23" s="7"/>
      <c r="B23" s="7"/>
      <c r="C23" s="7"/>
      <c r="D23" s="8"/>
      <c r="E23" s="8"/>
      <c r="F23" s="8"/>
    </row>
    <row r="24" spans="1:42" ht="18" x14ac:dyDescent="0.25">
      <c r="A24" s="9"/>
      <c r="B24" s="9"/>
      <c r="C24" s="9"/>
      <c r="D24" s="8"/>
      <c r="E24" s="8"/>
      <c r="F24" s="8"/>
    </row>
    <row r="25" spans="1:42" x14ac:dyDescent="0.25">
      <c r="A25" s="8"/>
      <c r="B25" s="8"/>
      <c r="C25" s="8"/>
      <c r="D25" s="8"/>
      <c r="E25" s="8"/>
      <c r="F25" s="8"/>
    </row>
    <row r="26" spans="1:42" x14ac:dyDescent="0.25">
      <c r="A26" s="8"/>
      <c r="B26" s="8"/>
      <c r="C26" s="8"/>
      <c r="D26" s="8"/>
      <c r="E26" s="8"/>
      <c r="F26" s="8"/>
    </row>
    <row r="27" spans="1:42" x14ac:dyDescent="0.25">
      <c r="A27" s="8"/>
      <c r="B27" s="8"/>
      <c r="C27" s="8"/>
      <c r="D27" s="8"/>
      <c r="E27" s="8"/>
      <c r="F27" s="8"/>
    </row>
    <row r="28" spans="1:42" x14ac:dyDescent="0.25">
      <c r="A28" s="8"/>
      <c r="B28" s="8"/>
      <c r="C28" s="8"/>
      <c r="D28" s="8"/>
      <c r="E28" s="8"/>
      <c r="F28" s="8"/>
    </row>
    <row r="29" spans="1:42" x14ac:dyDescent="0.25">
      <c r="A29" s="8"/>
      <c r="B29" s="8"/>
      <c r="C29" s="8"/>
      <c r="D29" s="8"/>
      <c r="E29" s="8"/>
      <c r="F29" s="8"/>
    </row>
    <row r="30" spans="1:42" x14ac:dyDescent="0.25">
      <c r="A30" s="8"/>
      <c r="B30" s="8"/>
      <c r="C30" s="8"/>
      <c r="D30" s="8"/>
      <c r="E30" s="8"/>
      <c r="F30" s="8"/>
    </row>
    <row r="31" spans="1:42" x14ac:dyDescent="0.25">
      <c r="A31" s="8"/>
      <c r="B31" s="8"/>
      <c r="C31" s="8"/>
      <c r="D31" s="8"/>
      <c r="E31" s="8"/>
      <c r="F31" s="8"/>
    </row>
    <row r="32" spans="1:42" x14ac:dyDescent="0.25">
      <c r="A32" s="8"/>
      <c r="B32" s="8"/>
      <c r="C32" s="8"/>
      <c r="D32" s="8"/>
      <c r="E32" s="8"/>
      <c r="F32" s="8"/>
    </row>
    <row r="33" spans="1:6" x14ac:dyDescent="0.25">
      <c r="A33" s="8"/>
      <c r="B33" s="8"/>
      <c r="C33" s="8"/>
      <c r="D33" s="8"/>
      <c r="E33" s="8"/>
      <c r="F33" s="8"/>
    </row>
    <row r="34" spans="1:6" x14ac:dyDescent="0.25">
      <c r="A34" s="8"/>
      <c r="B34" s="8"/>
      <c r="C34" s="8"/>
      <c r="D34" s="8"/>
      <c r="E34" s="8"/>
      <c r="F34" s="8"/>
    </row>
    <row r="35" spans="1:6" x14ac:dyDescent="0.25">
      <c r="A35" s="8"/>
      <c r="B35" s="8"/>
      <c r="C35" s="8"/>
      <c r="D35" s="8"/>
      <c r="E35" s="8"/>
      <c r="F35" s="8"/>
    </row>
    <row r="36" spans="1:6" ht="18" x14ac:dyDescent="0.25">
      <c r="A36" s="9"/>
      <c r="B36" s="9"/>
      <c r="C36" s="9"/>
      <c r="D36" s="8"/>
      <c r="E36" s="8"/>
      <c r="F36" s="8"/>
    </row>
    <row r="37" spans="1:6" x14ac:dyDescent="0.25">
      <c r="A37" s="8"/>
      <c r="B37" s="8"/>
      <c r="C37" s="8"/>
      <c r="D37" s="8"/>
      <c r="E37" s="8"/>
      <c r="F37" s="8"/>
    </row>
    <row r="38" spans="1:6" x14ac:dyDescent="0.25">
      <c r="A38" s="8"/>
      <c r="B38" s="8"/>
      <c r="C38" s="8"/>
      <c r="D38" s="8"/>
      <c r="E38" s="8"/>
      <c r="F38" s="8"/>
    </row>
    <row r="39" spans="1:6" x14ac:dyDescent="0.25">
      <c r="A39" s="8"/>
      <c r="B39" s="8"/>
      <c r="C39" s="8"/>
      <c r="D39" s="8"/>
      <c r="E39" s="8"/>
      <c r="F39" s="8"/>
    </row>
    <row r="40" spans="1:6" x14ac:dyDescent="0.25">
      <c r="A40" s="8"/>
      <c r="B40" s="8"/>
      <c r="C40" s="8"/>
      <c r="D40" s="8"/>
      <c r="E40" s="8"/>
      <c r="F40" s="8"/>
    </row>
    <row r="41" spans="1:6" x14ac:dyDescent="0.25">
      <c r="A41" s="8"/>
      <c r="B41" s="8"/>
      <c r="C41" s="8"/>
      <c r="D41" s="8"/>
      <c r="E41" s="8"/>
      <c r="F41" s="8"/>
    </row>
    <row r="42" spans="1:6" x14ac:dyDescent="0.25">
      <c r="A42" s="8"/>
      <c r="B42" s="8"/>
      <c r="C42" s="8"/>
      <c r="D42" s="8"/>
      <c r="E42" s="8"/>
      <c r="F42" s="8"/>
    </row>
    <row r="43" spans="1:6" x14ac:dyDescent="0.25">
      <c r="A43" s="8"/>
      <c r="B43" s="8"/>
      <c r="C43" s="8"/>
      <c r="D43" s="8"/>
      <c r="E43" s="8"/>
      <c r="F43" s="8"/>
    </row>
    <row r="44" spans="1:6" x14ac:dyDescent="0.25">
      <c r="A44" s="8"/>
      <c r="B44" s="8"/>
      <c r="C44" s="8"/>
      <c r="D44" s="8"/>
      <c r="E44" s="8"/>
      <c r="F44" s="8"/>
    </row>
    <row r="45" spans="1:6" x14ac:dyDescent="0.25">
      <c r="A45" s="8"/>
      <c r="B45" s="8"/>
      <c r="C45" s="8"/>
      <c r="D45" s="8"/>
      <c r="E45" s="8"/>
      <c r="F45" s="8"/>
    </row>
    <row r="46" spans="1:6" x14ac:dyDescent="0.25">
      <c r="A46" s="8"/>
      <c r="B46" s="8"/>
      <c r="C46" s="8"/>
      <c r="D46" s="8"/>
      <c r="E46" s="8"/>
      <c r="F46" s="8"/>
    </row>
    <row r="47" spans="1:6" ht="18" x14ac:dyDescent="0.25">
      <c r="A47" s="9"/>
      <c r="B47" s="9"/>
      <c r="C47" s="9"/>
      <c r="D47" s="8"/>
      <c r="E47" s="8"/>
      <c r="F47" s="8"/>
    </row>
    <row r="48" spans="1:6" x14ac:dyDescent="0.25">
      <c r="A48" s="8"/>
      <c r="B48" s="8"/>
      <c r="C48" s="8"/>
      <c r="D48" s="8"/>
      <c r="E48" s="8"/>
      <c r="F48" s="8"/>
    </row>
    <row r="49" spans="1:6" x14ac:dyDescent="0.25">
      <c r="A49" s="8"/>
      <c r="B49" s="8"/>
      <c r="C49" s="8"/>
      <c r="D49" s="8"/>
      <c r="E49" s="8"/>
      <c r="F49" s="8"/>
    </row>
    <row r="50" spans="1:6" x14ac:dyDescent="0.25">
      <c r="A50" s="8"/>
      <c r="B50" s="8"/>
      <c r="C50" s="8"/>
      <c r="D50" s="8"/>
      <c r="E50" s="8"/>
      <c r="F50" s="8"/>
    </row>
    <row r="51" spans="1:6" x14ac:dyDescent="0.25">
      <c r="A51" s="8"/>
      <c r="B51" s="8"/>
      <c r="C51" s="8"/>
      <c r="D51" s="8"/>
      <c r="E51" s="8"/>
      <c r="F51" s="8"/>
    </row>
    <row r="52" spans="1:6" x14ac:dyDescent="0.25">
      <c r="A52" s="8"/>
      <c r="B52" s="8"/>
      <c r="C52" s="8"/>
      <c r="D52" s="8"/>
      <c r="E52" s="8"/>
      <c r="F52" s="8"/>
    </row>
    <row r="53" spans="1:6" x14ac:dyDescent="0.25">
      <c r="A53" s="8"/>
      <c r="B53" s="8"/>
      <c r="C53" s="8"/>
      <c r="D53" s="8"/>
      <c r="E53" s="8"/>
      <c r="F53" s="8"/>
    </row>
    <row r="54" spans="1:6" x14ac:dyDescent="0.25">
      <c r="A54" s="8"/>
      <c r="B54" s="8"/>
      <c r="C54" s="8"/>
      <c r="D54" s="8"/>
      <c r="E54" s="8"/>
      <c r="F54" s="8"/>
    </row>
    <row r="55" spans="1:6" x14ac:dyDescent="0.25">
      <c r="A55" s="8"/>
      <c r="B55" s="8"/>
      <c r="C55" s="8"/>
      <c r="D55" s="8"/>
      <c r="E55" s="8"/>
      <c r="F55" s="8"/>
    </row>
    <row r="56" spans="1:6" x14ac:dyDescent="0.25">
      <c r="A56" s="8"/>
      <c r="B56" s="8"/>
      <c r="C56" s="8"/>
      <c r="D56" s="8"/>
      <c r="E56" s="8"/>
      <c r="F56" s="8"/>
    </row>
    <row r="57" spans="1:6" x14ac:dyDescent="0.25">
      <c r="A57" s="8"/>
      <c r="B57" s="8"/>
      <c r="C57" s="8"/>
      <c r="D57" s="8"/>
      <c r="E57" s="8"/>
      <c r="F57" s="8"/>
    </row>
    <row r="58" spans="1:6" ht="18" x14ac:dyDescent="0.25">
      <c r="A58" s="9"/>
      <c r="B58" s="9"/>
      <c r="C58" s="9"/>
      <c r="D58" s="8"/>
      <c r="E58" s="8"/>
      <c r="F58" s="8"/>
    </row>
    <row r="59" spans="1:6" x14ac:dyDescent="0.25">
      <c r="A59" s="8"/>
      <c r="B59" s="8"/>
      <c r="C59" s="8"/>
      <c r="D59" s="8"/>
      <c r="E59" s="8"/>
      <c r="F59" s="8"/>
    </row>
    <row r="60" spans="1:6" x14ac:dyDescent="0.25">
      <c r="A60" s="8"/>
      <c r="B60" s="8"/>
      <c r="C60" s="8"/>
      <c r="D60" s="8"/>
      <c r="E60" s="8"/>
      <c r="F60" s="8"/>
    </row>
    <row r="61" spans="1:6" x14ac:dyDescent="0.25">
      <c r="A61" s="8"/>
      <c r="B61" s="8"/>
      <c r="C61" s="8"/>
      <c r="D61" s="8"/>
      <c r="E61" s="8"/>
      <c r="F61" s="8"/>
    </row>
    <row r="62" spans="1:6" x14ac:dyDescent="0.25">
      <c r="A62" s="8"/>
      <c r="B62" s="8"/>
      <c r="C62" s="8"/>
      <c r="D62" s="8"/>
      <c r="E62" s="8"/>
      <c r="F62" s="8"/>
    </row>
    <row r="63" spans="1:6" x14ac:dyDescent="0.25">
      <c r="A63" s="8"/>
      <c r="B63" s="8"/>
      <c r="C63" s="8"/>
      <c r="D63" s="8"/>
      <c r="E63" s="8"/>
      <c r="F63" s="8"/>
    </row>
    <row r="64" spans="1:6" x14ac:dyDescent="0.25">
      <c r="A64" s="8"/>
      <c r="B64" s="8"/>
      <c r="C64" s="8"/>
      <c r="D64" s="8"/>
      <c r="E64" s="8"/>
      <c r="F64" s="8"/>
    </row>
    <row r="65" spans="1:6" x14ac:dyDescent="0.25">
      <c r="A65" s="8"/>
      <c r="B65" s="8"/>
      <c r="C65" s="8"/>
      <c r="D65" s="8"/>
      <c r="E65" s="8"/>
      <c r="F65" s="8"/>
    </row>
    <row r="66" spans="1:6" x14ac:dyDescent="0.25">
      <c r="A66" s="8"/>
      <c r="B66" s="8"/>
      <c r="C66" s="8"/>
      <c r="D66" s="8"/>
      <c r="E66" s="8"/>
      <c r="F66" s="8"/>
    </row>
    <row r="67" spans="1:6" x14ac:dyDescent="0.25">
      <c r="A67" s="8"/>
      <c r="B67" s="8"/>
      <c r="C67" s="8"/>
      <c r="D67" s="8"/>
      <c r="E67" s="8"/>
      <c r="F67" s="8"/>
    </row>
    <row r="68" spans="1:6" x14ac:dyDescent="0.25">
      <c r="A68" s="8"/>
      <c r="B68" s="8"/>
      <c r="C68" s="8"/>
      <c r="D68" s="8"/>
      <c r="E68" s="8"/>
      <c r="F68" s="8"/>
    </row>
    <row r="69" spans="1:6" x14ac:dyDescent="0.25">
      <c r="A69" s="8"/>
      <c r="B69" s="8"/>
      <c r="C69" s="8"/>
      <c r="D69" s="8"/>
      <c r="E69" s="8"/>
      <c r="F69" s="8"/>
    </row>
    <row r="70" spans="1:6" x14ac:dyDescent="0.25">
      <c r="A70" s="8"/>
      <c r="B70" s="8"/>
      <c r="C70" s="8"/>
      <c r="D70" s="8"/>
      <c r="E70" s="8"/>
      <c r="F70" s="8"/>
    </row>
  </sheetData>
  <mergeCells count="18">
    <mergeCell ref="D3:G3"/>
    <mergeCell ref="L3:O3"/>
    <mergeCell ref="A1:W1"/>
    <mergeCell ref="A2:W2"/>
    <mergeCell ref="AF3:AI3"/>
    <mergeCell ref="AF19:AI19"/>
    <mergeCell ref="T19:W19"/>
    <mergeCell ref="X3:AA3"/>
    <mergeCell ref="X19:AA19"/>
    <mergeCell ref="AB3:AE3"/>
    <mergeCell ref="AB19:AE19"/>
    <mergeCell ref="T3:W3"/>
    <mergeCell ref="D19:G19"/>
    <mergeCell ref="H19:K19"/>
    <mergeCell ref="L19:O19"/>
    <mergeCell ref="P19:S19"/>
    <mergeCell ref="H3:K3"/>
    <mergeCell ref="P3:S3"/>
  </mergeCells>
  <phoneticPr fontId="1" type="noConversion"/>
  <printOptions horizontalCentered="1" verticalCentered="1"/>
  <pageMargins left="0.75" right="0.75" top="1" bottom="1" header="0" footer="0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 1</vt:lpstr>
    </vt:vector>
  </TitlesOfParts>
  <Company>Grupo CESPA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Jordi Marza</dc:creator>
  <cp:lastModifiedBy>Carles</cp:lastModifiedBy>
  <cp:lastPrinted>2020-07-24T22:54:50Z</cp:lastPrinted>
  <dcterms:created xsi:type="dcterms:W3CDTF">2001-07-12T12:00:14Z</dcterms:created>
  <dcterms:modified xsi:type="dcterms:W3CDTF">2020-08-18T07:01:26Z</dcterms:modified>
</cp:coreProperties>
</file>