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735" windowWidth="19245" windowHeight="3765" activeTab="0"/>
  </bookViews>
  <sheets>
    <sheet name="Hoja1" sheetId="1" r:id="rId1"/>
    <sheet name="Taula ponderació" sheetId="2" r:id="rId2"/>
    <sheet name="Hoja3" sheetId="3" r:id="rId3"/>
  </sheets>
  <definedNames>
    <definedName name="_xlnm.Print_Area" localSheetId="0">'Hoja1'!$A$1:$AA$171</definedName>
  </definedNames>
  <calcPr fullCalcOnLoad="1"/>
</workbook>
</file>

<file path=xl/sharedStrings.xml><?xml version="1.0" encoding="utf-8"?>
<sst xmlns="http://schemas.openxmlformats.org/spreadsheetml/2006/main" count="188" uniqueCount="85">
  <si>
    <t>Premi</t>
  </si>
  <si>
    <t>Acumulat</t>
  </si>
  <si>
    <t>Presidencial</t>
  </si>
  <si>
    <t>Pentatló</t>
  </si>
  <si>
    <t>Estiu</t>
  </si>
  <si>
    <t>Timbes</t>
  </si>
  <si>
    <t>Ponderat</t>
  </si>
  <si>
    <t>Factor</t>
  </si>
  <si>
    <t>Copa</t>
  </si>
  <si>
    <t>Total</t>
  </si>
  <si>
    <t>Torneigs</t>
  </si>
  <si>
    <t>Jugador</t>
  </si>
  <si>
    <t>Posició</t>
  </si>
  <si>
    <t>Botifarra St. Maure</t>
  </si>
  <si>
    <t>Jordi Marzá</t>
  </si>
  <si>
    <t>Carles Rodon</t>
  </si>
  <si>
    <t>Sergi Julià</t>
  </si>
  <si>
    <t>Jordi Marzà</t>
  </si>
  <si>
    <t>Goretti Salvadó</t>
  </si>
  <si>
    <t>Núria Roca</t>
  </si>
  <si>
    <t>Josep Mª Grau</t>
  </si>
  <si>
    <t>Manel Pérez</t>
  </si>
  <si>
    <t>Oscar Boixet</t>
  </si>
  <si>
    <t>Mayjo Nevado</t>
  </si>
  <si>
    <t>Carles</t>
  </si>
  <si>
    <t>Jordi</t>
  </si>
  <si>
    <t>Tito</t>
  </si>
  <si>
    <t>Joan Camprubí</t>
  </si>
  <si>
    <t>Josep Nin</t>
  </si>
  <si>
    <t>Montse Nogué</t>
  </si>
  <si>
    <t>Gemma Farreras</t>
  </si>
  <si>
    <t>Sebas Leno</t>
  </si>
  <si>
    <t>Rosa Mª Mercader</t>
  </si>
  <si>
    <t>Wizard</t>
  </si>
  <si>
    <t>NO DISPUTAT PER PANDÈMIA COVID</t>
  </si>
  <si>
    <t>MVP 2020-21</t>
  </si>
  <si>
    <t>Ana Bajo</t>
  </si>
  <si>
    <t>Overseas</t>
  </si>
  <si>
    <t>Alfred Burton</t>
  </si>
  <si>
    <t>Ken Fisher</t>
  </si>
  <si>
    <t>Marina Navarrete</t>
  </si>
  <si>
    <t>Nancy Avalon</t>
  </si>
  <si>
    <t>Torneig</t>
  </si>
  <si>
    <t>Jugadors</t>
  </si>
  <si>
    <t>Jocs</t>
  </si>
  <si>
    <t>Partides</t>
  </si>
  <si>
    <t>durada</t>
  </si>
  <si>
    <t>Gemma</t>
  </si>
  <si>
    <t>Núria</t>
  </si>
  <si>
    <t>Mariajo</t>
  </si>
  <si>
    <t>Sergi</t>
  </si>
  <si>
    <t>Goretti</t>
  </si>
  <si>
    <t>Grau</t>
  </si>
  <si>
    <t>Ana</t>
  </si>
  <si>
    <t>Sebas</t>
  </si>
  <si>
    <t>Nin</t>
  </si>
  <si>
    <t>Òscar</t>
  </si>
  <si>
    <t>Montse N.</t>
  </si>
  <si>
    <t>Mayjo</t>
  </si>
  <si>
    <t>Josep Maria</t>
  </si>
  <si>
    <t>Josep</t>
  </si>
  <si>
    <t>Tim Burton</t>
  </si>
  <si>
    <t>Jeff Burton</t>
  </si>
  <si>
    <t>Jeff</t>
  </si>
  <si>
    <t>Tim</t>
  </si>
  <si>
    <t>Alfred</t>
  </si>
  <si>
    <t>Ken</t>
  </si>
  <si>
    <t>Marina</t>
  </si>
  <si>
    <t>Nancy</t>
  </si>
  <si>
    <t>Manel</t>
  </si>
  <si>
    <t>Debi</t>
  </si>
  <si>
    <t>Knowitall20</t>
  </si>
  <si>
    <t>Wert</t>
  </si>
  <si>
    <t>mphenix</t>
  </si>
  <si>
    <t>Manolo</t>
  </si>
  <si>
    <t>Cyber X</t>
  </si>
  <si>
    <t>Nogué</t>
  </si>
  <si>
    <t>Ana B.</t>
  </si>
  <si>
    <t>Anna P.</t>
  </si>
  <si>
    <t>Rosa M.</t>
  </si>
  <si>
    <t>Joan</t>
  </si>
  <si>
    <t>Lleixà</t>
  </si>
  <si>
    <t>Anna Prats</t>
  </si>
  <si>
    <t>Anna Lleixà</t>
  </si>
  <si>
    <t xml:space="preserve">Jordi 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</si>
</sst>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Pts&quot;;\-#,##0\ &quot;Pts&quot;"/>
    <numFmt numFmtId="167" formatCode="#,##0\ &quot;Pts&quot;;[Red]\-#,##0\ &quot;Pts&quot;"/>
    <numFmt numFmtId="168" formatCode="#,##0.00\ &quot;Pts&quot;;\-#,##0.00\ &quot;Pts&quot;"/>
    <numFmt numFmtId="169" formatCode="#,##0.00\ &quot;Pts&quot;;[Red]\-#,##0.00\ &quot;Pts&quot;"/>
    <numFmt numFmtId="170" formatCode="_-* #,##0\ &quot;Pts&quot;_-;\-* #,##0\ &quot;Pts&quot;_-;_-* &quot;-&quot;\ &quot;Pts&quot;_-;_-@_-"/>
    <numFmt numFmtId="171" formatCode="_-* #,##0\ _P_t_s_-;\-* #,##0\ _P_t_s_-;_-* &quot;-&quot;\ _P_t_s_-;_-@_-"/>
    <numFmt numFmtId="172" formatCode="_-* #,##0.00\ &quot;Pts&quot;_-;\-* #,##0.00\ &quot;Pts&quot;_-;_-* &quot;-&quot;??\ &quot;Pts&quot;_-;_-@_-"/>
    <numFmt numFmtId="173" formatCode="_-* #,##0.00\ _P_t_s_-;\-* #,##0.00\ _P_t_s_-;_-* &quot;-&quot;??\ _P_t_s_-;_-@_-"/>
    <numFmt numFmtId="174" formatCode="d/mm/yyyy"/>
    <numFmt numFmtId="175" formatCode="&quot;Sí&quot;;&quot;Sí&quot;;&quot;No&quot;"/>
    <numFmt numFmtId="176" formatCode="&quot;Verdadero&quot;;&quot;Verdadero&quot;;&quot;Falso&quot;"/>
    <numFmt numFmtId="177" formatCode="&quot;Activado&quot;;&quot;Activado&quot;;&quot;Desactivado&quot;"/>
    <numFmt numFmtId="178" formatCode="[$€-2]\ #,##0.00_);[Red]\([$€-2]\ #,##0.00\)"/>
    <numFmt numFmtId="179" formatCode="0.0"/>
    <numFmt numFmtId="180" formatCode="0_ ;[Red]\-0\ "/>
    <numFmt numFmtId="181" formatCode="0.000"/>
  </numFmts>
  <fonts count="51">
    <font>
      <sz val="10"/>
      <name val="Arial"/>
      <family val="0"/>
    </font>
    <font>
      <sz val="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4"/>
      <name val="Arial"/>
      <family val="2"/>
    </font>
    <font>
      <sz val="6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color indexed="9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0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lightGray"/>
    </fill>
    <fill>
      <patternFill patternType="solid">
        <fgColor indexed="65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06">
    <xf numFmtId="0" fontId="0" fillId="0" borderId="0" xfId="0" applyAlignment="1">
      <alignment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ill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3" fillId="0" borderId="0" xfId="0" applyFont="1" applyAlignment="1">
      <alignment vertical="center"/>
    </xf>
    <xf numFmtId="180" fontId="0" fillId="0" borderId="1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180" fontId="0" fillId="0" borderId="0" xfId="0" applyNumberFormat="1" applyFont="1" applyFill="1" applyBorder="1" applyAlignment="1">
      <alignment/>
    </xf>
    <xf numFmtId="180" fontId="0" fillId="0" borderId="32" xfId="0" applyNumberFormat="1" applyFont="1" applyFill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34" xfId="0" applyFont="1" applyBorder="1" applyAlignment="1">
      <alignment vertical="center"/>
    </xf>
    <xf numFmtId="0" fontId="47" fillId="0" borderId="35" xfId="0" applyFont="1" applyBorder="1" applyAlignment="1">
      <alignment horizontal="center" vertical="center"/>
    </xf>
    <xf numFmtId="0" fontId="48" fillId="0" borderId="36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29" xfId="0" applyNumberFormat="1" applyBorder="1" applyAlignment="1">
      <alignment vertical="center"/>
    </xf>
    <xf numFmtId="1" fontId="0" fillId="0" borderId="22" xfId="0" applyNumberFormat="1" applyBorder="1" applyAlignment="1">
      <alignment vertical="center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0" fontId="0" fillId="0" borderId="33" xfId="0" applyBorder="1" applyAlignment="1">
      <alignment horizontal="center" vertical="center"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1" fontId="0" fillId="0" borderId="20" xfId="0" applyNumberFormat="1" applyBorder="1" applyAlignment="1">
      <alignment vertical="center"/>
    </xf>
    <xf numFmtId="180" fontId="0" fillId="0" borderId="37" xfId="0" applyNumberFormat="1" applyFont="1" applyFill="1" applyBorder="1" applyAlignment="1">
      <alignment/>
    </xf>
    <xf numFmtId="0" fontId="0" fillId="0" borderId="38" xfId="0" applyBorder="1" applyAlignment="1">
      <alignment vertical="center"/>
    </xf>
    <xf numFmtId="0" fontId="0" fillId="0" borderId="39" xfId="0" applyBorder="1" applyAlignment="1">
      <alignment vertical="center"/>
    </xf>
    <xf numFmtId="180" fontId="0" fillId="0" borderId="40" xfId="0" applyNumberFormat="1" applyFont="1" applyFill="1" applyBorder="1" applyAlignment="1">
      <alignment/>
    </xf>
    <xf numFmtId="1" fontId="0" fillId="0" borderId="38" xfId="0" applyNumberFormat="1" applyBorder="1" applyAlignment="1">
      <alignment vertical="center"/>
    </xf>
    <xf numFmtId="0" fontId="4" fillId="0" borderId="27" xfId="0" applyFont="1" applyBorder="1" applyAlignment="1">
      <alignment horizontal="center" vertical="center"/>
    </xf>
    <xf numFmtId="0" fontId="49" fillId="0" borderId="12" xfId="0" applyFont="1" applyFill="1" applyBorder="1" applyAlignment="1">
      <alignment horizontal="center" vertical="center"/>
    </xf>
    <xf numFmtId="0" fontId="50" fillId="0" borderId="0" xfId="0" applyFont="1" applyAlignment="1">
      <alignment vertical="center"/>
    </xf>
    <xf numFmtId="0" fontId="49" fillId="0" borderId="12" xfId="0" applyFont="1" applyBorder="1" applyAlignment="1">
      <alignment horizontal="center" vertical="center"/>
    </xf>
    <xf numFmtId="0" fontId="48" fillId="0" borderId="41" xfId="0" applyFont="1" applyBorder="1" applyAlignment="1">
      <alignment horizontal="center" vertical="center"/>
    </xf>
    <xf numFmtId="0" fontId="48" fillId="0" borderId="11" xfId="0" applyFont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0" fillId="0" borderId="0" xfId="0" applyFont="1" applyAlignment="1">
      <alignment/>
    </xf>
    <xf numFmtId="180" fontId="0" fillId="0" borderId="10" xfId="0" applyNumberFormat="1" applyFont="1" applyFill="1" applyBorder="1" applyAlignment="1">
      <alignment/>
    </xf>
    <xf numFmtId="180" fontId="0" fillId="0" borderId="12" xfId="0" applyNumberFormat="1" applyFont="1" applyFill="1" applyBorder="1" applyAlignment="1">
      <alignment/>
    </xf>
    <xf numFmtId="180" fontId="0" fillId="0" borderId="33" xfId="0" applyNumberFormat="1" applyFont="1" applyFill="1" applyBorder="1" applyAlignment="1">
      <alignment/>
    </xf>
    <xf numFmtId="179" fontId="0" fillId="0" borderId="21" xfId="0" applyNumberFormat="1" applyBorder="1" applyAlignment="1">
      <alignment vertical="center"/>
    </xf>
    <xf numFmtId="179" fontId="0" fillId="0" borderId="20" xfId="0" applyNumberFormat="1" applyBorder="1" applyAlignment="1">
      <alignment vertical="center"/>
    </xf>
    <xf numFmtId="179" fontId="0" fillId="0" borderId="22" xfId="0" applyNumberFormat="1" applyBorder="1" applyAlignment="1">
      <alignment vertical="center"/>
    </xf>
    <xf numFmtId="0" fontId="0" fillId="34" borderId="21" xfId="0" applyFill="1" applyBorder="1" applyAlignment="1">
      <alignment vertical="center"/>
    </xf>
    <xf numFmtId="0" fontId="0" fillId="34" borderId="20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0" fillId="36" borderId="20" xfId="0" applyFill="1" applyBorder="1" applyAlignment="1">
      <alignment vertical="center"/>
    </xf>
    <xf numFmtId="1" fontId="0" fillId="34" borderId="21" xfId="0" applyNumberFormat="1" applyFill="1" applyBorder="1" applyAlignment="1">
      <alignment vertical="center"/>
    </xf>
    <xf numFmtId="1" fontId="0" fillId="34" borderId="20" xfId="0" applyNumberFormat="1" applyFill="1" applyBorder="1" applyAlignment="1">
      <alignment vertical="center"/>
    </xf>
    <xf numFmtId="1" fontId="0" fillId="35" borderId="20" xfId="0" applyNumberFormat="1" applyFill="1" applyBorder="1" applyAlignment="1">
      <alignment vertical="center"/>
    </xf>
    <xf numFmtId="1" fontId="0" fillId="35" borderId="22" xfId="0" applyNumberFormat="1" applyFill="1" applyBorder="1" applyAlignment="1">
      <alignment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47" fillId="0" borderId="2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23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0" fontId="49" fillId="37" borderId="12" xfId="0" applyFont="1" applyFill="1" applyBorder="1" applyAlignment="1">
      <alignment horizontal="center" vertical="center"/>
    </xf>
    <xf numFmtId="0" fontId="0" fillId="37" borderId="12" xfId="0" applyFont="1" applyFill="1" applyBorder="1" applyAlignment="1">
      <alignment horizontal="center" vertical="center"/>
    </xf>
    <xf numFmtId="0" fontId="0" fillId="37" borderId="33" xfId="0" applyFont="1" applyFill="1" applyBorder="1" applyAlignment="1">
      <alignment horizontal="center" vertical="center"/>
    </xf>
    <xf numFmtId="0" fontId="49" fillId="37" borderId="10" xfId="0" applyFont="1" applyFill="1" applyBorder="1" applyAlignment="1">
      <alignment horizontal="center" vertical="center"/>
    </xf>
    <xf numFmtId="0" fontId="49" fillId="37" borderId="33" xfId="0" applyFont="1" applyFill="1" applyBorder="1" applyAlignment="1">
      <alignment horizontal="center" vertical="center"/>
    </xf>
    <xf numFmtId="0" fontId="48" fillId="38" borderId="11" xfId="0" applyFont="1" applyFill="1" applyBorder="1" applyAlignment="1">
      <alignment horizontal="center" vertical="center"/>
    </xf>
    <xf numFmtId="0" fontId="48" fillId="38" borderId="13" xfId="0" applyFont="1" applyFill="1" applyBorder="1" applyAlignment="1">
      <alignment horizontal="center" vertical="center"/>
    </xf>
    <xf numFmtId="0" fontId="48" fillId="38" borderId="23" xfId="0" applyFont="1" applyFill="1" applyBorder="1" applyAlignment="1">
      <alignment horizontal="center" vertical="center"/>
    </xf>
    <xf numFmtId="0" fontId="48" fillId="38" borderId="36" xfId="0" applyFont="1" applyFill="1" applyBorder="1" applyAlignment="1">
      <alignment horizontal="center" vertical="center"/>
    </xf>
    <xf numFmtId="0" fontId="0" fillId="38" borderId="0" xfId="0" applyFill="1" applyAlignment="1">
      <alignment vertical="center"/>
    </xf>
    <xf numFmtId="0" fontId="8" fillId="0" borderId="2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180" fontId="0" fillId="0" borderId="16" xfId="0" applyNumberFormat="1" applyFont="1" applyFill="1" applyBorder="1" applyAlignment="1">
      <alignment/>
    </xf>
    <xf numFmtId="180" fontId="0" fillId="0" borderId="17" xfId="0" applyNumberFormat="1" applyFont="1" applyFill="1" applyBorder="1" applyAlignment="1">
      <alignment/>
    </xf>
    <xf numFmtId="180" fontId="0" fillId="0" borderId="31" xfId="0" applyNumberFormat="1" applyFont="1" applyFill="1" applyBorder="1" applyAlignment="1">
      <alignment/>
    </xf>
    <xf numFmtId="0" fontId="47" fillId="38" borderId="21" xfId="0" applyFont="1" applyFill="1" applyBorder="1" applyAlignment="1">
      <alignment horizontal="center" vertical="center"/>
    </xf>
    <xf numFmtId="0" fontId="47" fillId="38" borderId="20" xfId="0" applyFont="1" applyFill="1" applyBorder="1" applyAlignment="1">
      <alignment horizontal="center" vertical="center"/>
    </xf>
    <xf numFmtId="0" fontId="47" fillId="38" borderId="22" xfId="0" applyFont="1" applyFill="1" applyBorder="1" applyAlignment="1">
      <alignment horizontal="center" vertical="center"/>
    </xf>
    <xf numFmtId="0" fontId="47" fillId="38" borderId="35" xfId="0" applyFont="1" applyFill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47" fillId="0" borderId="41" xfId="0" applyFont="1" applyBorder="1" applyAlignment="1">
      <alignment horizontal="center" vertical="center"/>
    </xf>
    <xf numFmtId="0" fontId="49" fillId="37" borderId="45" xfId="0" applyFont="1" applyFill="1" applyBorder="1" applyAlignment="1">
      <alignment horizontal="center" vertical="center"/>
    </xf>
    <xf numFmtId="0" fontId="47" fillId="38" borderId="41" xfId="0" applyFont="1" applyFill="1" applyBorder="1" applyAlignment="1">
      <alignment horizontal="center" vertical="center"/>
    </xf>
    <xf numFmtId="0" fontId="49" fillId="0" borderId="45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7" fillId="0" borderId="48" xfId="0" applyFont="1" applyBorder="1" applyAlignment="1">
      <alignment horizontal="center" vertical="center"/>
    </xf>
    <xf numFmtId="0" fontId="48" fillId="0" borderId="49" xfId="0" applyFont="1" applyBorder="1" applyAlignment="1">
      <alignment horizontal="center" vertical="center"/>
    </xf>
    <xf numFmtId="0" fontId="47" fillId="38" borderId="48" xfId="0" applyFont="1" applyFill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19" xfId="0" applyFont="1" applyBorder="1" applyAlignment="1">
      <alignment horizontal="center" vertical="center"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9" fillId="37" borderId="42" xfId="0" applyFont="1" applyFill="1" applyBorder="1" applyAlignment="1">
      <alignment horizontal="center" vertical="center"/>
    </xf>
    <xf numFmtId="0" fontId="49" fillId="37" borderId="43" xfId="0" applyFont="1" applyFill="1" applyBorder="1" applyAlignment="1">
      <alignment horizontal="center" vertical="center"/>
    </xf>
    <xf numFmtId="0" fontId="49" fillId="37" borderId="44" xfId="0" applyFont="1" applyFill="1" applyBorder="1" applyAlignment="1">
      <alignment horizontal="center" vertical="center"/>
    </xf>
    <xf numFmtId="0" fontId="48" fillId="38" borderId="51" xfId="0" applyFont="1" applyFill="1" applyBorder="1" applyAlignment="1">
      <alignment horizontal="center" vertical="center"/>
    </xf>
    <xf numFmtId="0" fontId="48" fillId="38" borderId="52" xfId="0" applyFont="1" applyFill="1" applyBorder="1" applyAlignment="1">
      <alignment horizontal="center" vertical="center"/>
    </xf>
    <xf numFmtId="0" fontId="48" fillId="38" borderId="53" xfId="0" applyFont="1" applyFill="1" applyBorder="1" applyAlignment="1">
      <alignment horizontal="center" vertical="center"/>
    </xf>
    <xf numFmtId="0" fontId="49" fillId="0" borderId="43" xfId="0" applyFont="1" applyBorder="1" applyAlignment="1">
      <alignment horizontal="center" vertical="center"/>
    </xf>
    <xf numFmtId="0" fontId="48" fillId="0" borderId="52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33" borderId="54" xfId="0" applyFont="1" applyFill="1" applyBorder="1" applyAlignment="1">
      <alignment horizontal="center" vertical="center"/>
    </xf>
    <xf numFmtId="0" fontId="4" fillId="33" borderId="55" xfId="0" applyFont="1" applyFill="1" applyBorder="1" applyAlignment="1">
      <alignment horizontal="center" vertical="center"/>
    </xf>
    <xf numFmtId="0" fontId="4" fillId="33" borderId="56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9" fillId="0" borderId="4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8" fillId="0" borderId="51" xfId="0" applyFont="1" applyBorder="1" applyAlignment="1">
      <alignment horizontal="center" vertical="center"/>
    </xf>
    <xf numFmtId="1" fontId="0" fillId="0" borderId="21" xfId="0" applyNumberFormat="1" applyBorder="1" applyAlignment="1">
      <alignment vertical="center"/>
    </xf>
    <xf numFmtId="0" fontId="4" fillId="0" borderId="40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47" fillId="0" borderId="57" xfId="0" applyFont="1" applyBorder="1" applyAlignment="1">
      <alignment horizontal="center" vertical="center"/>
    </xf>
    <xf numFmtId="0" fontId="47" fillId="38" borderId="57" xfId="0" applyFont="1" applyFill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38" borderId="49" xfId="0" applyFont="1" applyFill="1" applyBorder="1" applyAlignment="1">
      <alignment horizontal="center" vertical="center"/>
    </xf>
    <xf numFmtId="0" fontId="48" fillId="0" borderId="30" xfId="0" applyFont="1" applyBorder="1" applyAlignment="1">
      <alignment horizontal="center" vertical="center"/>
    </xf>
    <xf numFmtId="0" fontId="49" fillId="0" borderId="44" xfId="0" applyFont="1" applyBorder="1" applyAlignment="1">
      <alignment horizontal="center" vertical="center"/>
    </xf>
    <xf numFmtId="0" fontId="48" fillId="0" borderId="53" xfId="0" applyFont="1" applyBorder="1" applyAlignment="1">
      <alignment horizontal="center" vertical="center"/>
    </xf>
    <xf numFmtId="0" fontId="47" fillId="0" borderId="22" xfId="0" applyFont="1" applyFill="1" applyBorder="1" applyAlignment="1">
      <alignment horizontal="center" vertical="center"/>
    </xf>
    <xf numFmtId="0" fontId="48" fillId="0" borderId="53" xfId="0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0" fillId="37" borderId="43" xfId="0" applyFont="1" applyFill="1" applyBorder="1" applyAlignment="1">
      <alignment horizontal="center" vertical="center"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47" fillId="0" borderId="57" xfId="0" applyFont="1" applyFill="1" applyBorder="1" applyAlignment="1">
      <alignment horizontal="center" vertical="center"/>
    </xf>
    <xf numFmtId="0" fontId="48" fillId="0" borderId="11" xfId="0" applyFont="1" applyFill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0" fillId="0" borderId="58" xfId="0" applyFont="1" applyBorder="1" applyAlignment="1">
      <alignment horizontal="center" vertical="center"/>
    </xf>
    <xf numFmtId="0" fontId="50" fillId="0" borderId="59" xfId="0" applyFont="1" applyBorder="1" applyAlignment="1">
      <alignment horizontal="center" vertical="center"/>
    </xf>
    <xf numFmtId="0" fontId="50" fillId="0" borderId="60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D202"/>
  <sheetViews>
    <sheetView showGridLines="0" tabSelected="1" zoomScale="70" zoomScaleNormal="70" zoomScalePageLayoutView="0" workbookViewId="0" topLeftCell="A33">
      <pane xSplit="2" topLeftCell="C1" activePane="topRight" state="frozen"/>
      <selection pane="topLeft" activeCell="A1" sqref="A1"/>
      <selection pane="topRight" activeCell="AD31" sqref="AD31"/>
    </sheetView>
  </sheetViews>
  <sheetFormatPr defaultColWidth="11.421875" defaultRowHeight="12.75"/>
  <cols>
    <col min="1" max="1" width="17.140625" style="3" bestFit="1" customWidth="1"/>
    <col min="2" max="2" width="23.7109375" style="3" bestFit="1" customWidth="1"/>
    <col min="3" max="3" width="5.421875" style="3" customWidth="1"/>
    <col min="4" max="4" width="6.140625" style="3" customWidth="1"/>
    <col min="5" max="5" width="5.421875" style="3" customWidth="1"/>
    <col min="6" max="6" width="5.8515625" style="3" customWidth="1"/>
    <col min="7" max="7" width="6.140625" style="3" customWidth="1"/>
    <col min="8" max="8" width="5.7109375" style="3" customWidth="1"/>
    <col min="9" max="26" width="5.421875" style="3" customWidth="1"/>
    <col min="27" max="27" width="11.00390625" style="3" customWidth="1"/>
    <col min="28" max="29" width="11.421875" style="3" customWidth="1"/>
    <col min="33" max="16384" width="11.421875" style="3" customWidth="1"/>
  </cols>
  <sheetData>
    <row r="1" spans="1:27" ht="23.25">
      <c r="A1" s="40" t="s">
        <v>35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</row>
    <row r="2" spans="1:27" ht="9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</row>
    <row r="3" spans="1:27" s="8" customFormat="1" ht="13.5" thickBot="1">
      <c r="A3" s="7" t="s">
        <v>12</v>
      </c>
      <c r="B3" s="7" t="s">
        <v>11</v>
      </c>
      <c r="C3" s="197" t="s">
        <v>2</v>
      </c>
      <c r="D3" s="198"/>
      <c r="E3" s="199"/>
      <c r="F3" s="200" t="s">
        <v>13</v>
      </c>
      <c r="G3" s="201"/>
      <c r="H3" s="202"/>
      <c r="I3" s="203" t="s">
        <v>8</v>
      </c>
      <c r="J3" s="204"/>
      <c r="K3" s="205"/>
      <c r="L3" s="203" t="s">
        <v>4</v>
      </c>
      <c r="M3" s="204"/>
      <c r="N3" s="205"/>
      <c r="O3" s="203" t="s">
        <v>37</v>
      </c>
      <c r="P3" s="204"/>
      <c r="Q3" s="205"/>
      <c r="R3" s="203" t="s">
        <v>3</v>
      </c>
      <c r="S3" s="204"/>
      <c r="T3" s="205"/>
      <c r="U3" s="203" t="s">
        <v>33</v>
      </c>
      <c r="V3" s="204"/>
      <c r="W3" s="205"/>
      <c r="X3" s="203" t="s">
        <v>5</v>
      </c>
      <c r="Y3" s="204"/>
      <c r="Z3" s="205"/>
      <c r="AA3" s="32" t="s">
        <v>9</v>
      </c>
    </row>
    <row r="4" spans="1:27" s="8" customFormat="1" ht="13.5" thickBot="1">
      <c r="A4" s="21"/>
      <c r="B4" s="22"/>
      <c r="C4" s="27" t="s">
        <v>7</v>
      </c>
      <c r="D4" s="28">
        <v>2</v>
      </c>
      <c r="E4" s="23"/>
      <c r="F4" s="27" t="s">
        <v>7</v>
      </c>
      <c r="G4" s="28">
        <v>2</v>
      </c>
      <c r="H4" s="23"/>
      <c r="I4" s="27" t="s">
        <v>7</v>
      </c>
      <c r="J4" s="28">
        <v>2</v>
      </c>
      <c r="K4" s="23"/>
      <c r="L4" s="27" t="s">
        <v>7</v>
      </c>
      <c r="M4" s="28">
        <v>2.5</v>
      </c>
      <c r="N4" s="23"/>
      <c r="O4" s="27" t="s">
        <v>7</v>
      </c>
      <c r="P4" s="28">
        <v>2</v>
      </c>
      <c r="Q4" s="23"/>
      <c r="R4" s="27" t="s">
        <v>7</v>
      </c>
      <c r="S4" s="28">
        <v>2.5</v>
      </c>
      <c r="T4" s="23"/>
      <c r="U4" s="27" t="s">
        <v>7</v>
      </c>
      <c r="V4" s="28">
        <v>2.25</v>
      </c>
      <c r="W4" s="71"/>
      <c r="X4" s="27" t="s">
        <v>7</v>
      </c>
      <c r="Y4" s="28">
        <v>3</v>
      </c>
      <c r="Z4" s="23"/>
      <c r="AA4" s="7"/>
    </row>
    <row r="5" spans="1:27" s="8" customFormat="1" ht="13.5" thickBot="1">
      <c r="A5" s="21"/>
      <c r="B5" s="22"/>
      <c r="C5" s="96" t="s">
        <v>0</v>
      </c>
      <c r="D5" s="97" t="s">
        <v>6</v>
      </c>
      <c r="E5" s="98" t="s">
        <v>1</v>
      </c>
      <c r="F5" s="96" t="s">
        <v>0</v>
      </c>
      <c r="G5" s="97" t="s">
        <v>6</v>
      </c>
      <c r="H5" s="98" t="s">
        <v>1</v>
      </c>
      <c r="I5" s="96" t="s">
        <v>0</v>
      </c>
      <c r="J5" s="97" t="s">
        <v>6</v>
      </c>
      <c r="K5" s="98" t="s">
        <v>1</v>
      </c>
      <c r="L5" s="96" t="s">
        <v>0</v>
      </c>
      <c r="M5" s="97" t="s">
        <v>6</v>
      </c>
      <c r="N5" s="98" t="s">
        <v>1</v>
      </c>
      <c r="O5" s="96" t="s">
        <v>0</v>
      </c>
      <c r="P5" s="97" t="s">
        <v>6</v>
      </c>
      <c r="Q5" s="98" t="s">
        <v>1</v>
      </c>
      <c r="R5" s="96" t="s">
        <v>0</v>
      </c>
      <c r="S5" s="97" t="s">
        <v>6</v>
      </c>
      <c r="T5" s="98" t="s">
        <v>1</v>
      </c>
      <c r="U5" s="96" t="s">
        <v>0</v>
      </c>
      <c r="V5" s="97" t="s">
        <v>6</v>
      </c>
      <c r="W5" s="98" t="s">
        <v>1</v>
      </c>
      <c r="X5" s="96" t="s">
        <v>0</v>
      </c>
      <c r="Y5" s="97" t="s">
        <v>6</v>
      </c>
      <c r="Z5" s="98" t="s">
        <v>1</v>
      </c>
      <c r="AA5" s="29" t="s">
        <v>1</v>
      </c>
    </row>
    <row r="6" spans="1:28" ht="22.5" customHeight="1">
      <c r="A6" s="11">
        <f aca="true" t="shared" si="0" ref="A6:A40">RANK(AA6,AA$6:AA$40)</f>
        <v>1</v>
      </c>
      <c r="B6" s="9" t="s">
        <v>15</v>
      </c>
      <c r="C6" s="24">
        <v>80</v>
      </c>
      <c r="D6" s="102">
        <f aca="true" t="shared" si="1" ref="D6:D40">+C6*D$4</f>
        <v>160</v>
      </c>
      <c r="E6" s="30">
        <f aca="true" t="shared" si="2" ref="E6:E40">+D6</f>
        <v>160</v>
      </c>
      <c r="F6" s="116"/>
      <c r="G6" s="136">
        <f aca="true" t="shared" si="3" ref="G6:G40">+F6*G$4</f>
        <v>0</v>
      </c>
      <c r="H6" s="122">
        <f aca="true" t="shared" si="4" ref="H6:H40">+G6+E6</f>
        <v>160</v>
      </c>
      <c r="I6" s="24">
        <v>80</v>
      </c>
      <c r="J6" s="102">
        <f aca="true" t="shared" si="5" ref="J6:J40">+I6*J$4</f>
        <v>160</v>
      </c>
      <c r="K6" s="30">
        <f aca="true" t="shared" si="6" ref="K6:K40">+J6+H6</f>
        <v>320</v>
      </c>
      <c r="L6" s="52">
        <v>40</v>
      </c>
      <c r="M6" s="102">
        <f aca="true" t="shared" si="7" ref="M6:M40">+L6*M$4</f>
        <v>100</v>
      </c>
      <c r="N6" s="30">
        <f aca="true" t="shared" si="8" ref="N6:N40">+M6+K6</f>
        <v>420</v>
      </c>
      <c r="O6" s="93">
        <v>80</v>
      </c>
      <c r="P6" s="102">
        <f aca="true" t="shared" si="9" ref="P6:P40">+O6*P$4</f>
        <v>160</v>
      </c>
      <c r="Q6" s="30">
        <f aca="true" t="shared" si="10" ref="Q6:Q40">+P6+N6</f>
        <v>580</v>
      </c>
      <c r="R6" s="52">
        <v>40</v>
      </c>
      <c r="S6" s="102">
        <f aca="true" t="shared" si="11" ref="S6:S40">+R6*S$4</f>
        <v>100</v>
      </c>
      <c r="T6" s="30">
        <f aca="true" t="shared" si="12" ref="T6:T40">+S6+Q6</f>
        <v>680</v>
      </c>
      <c r="U6" s="101">
        <v>80</v>
      </c>
      <c r="V6" s="102">
        <f aca="true" t="shared" si="13" ref="V6:V40">+U6*V$4</f>
        <v>180</v>
      </c>
      <c r="W6" s="30">
        <f aca="true" t="shared" si="14" ref="W6:W40">+V6+T6</f>
        <v>860</v>
      </c>
      <c r="X6" s="101">
        <v>80</v>
      </c>
      <c r="Y6" s="102">
        <f aca="true" t="shared" si="15" ref="Y6:Y40">+X6*Y$4</f>
        <v>240</v>
      </c>
      <c r="Z6" s="30">
        <f aca="true" t="shared" si="16" ref="Z6:Z40">+Y6+W6</f>
        <v>1100</v>
      </c>
      <c r="AA6" s="33">
        <f aca="true" t="shared" si="17" ref="AA6:AA40">+Z6</f>
        <v>1100</v>
      </c>
      <c r="AB6" s="26"/>
    </row>
    <row r="7" spans="1:28" ht="22.5" customHeight="1">
      <c r="A7" s="12">
        <f t="shared" si="0"/>
        <v>2</v>
      </c>
      <c r="B7" s="10" t="s">
        <v>17</v>
      </c>
      <c r="C7" s="25">
        <v>40</v>
      </c>
      <c r="D7" s="99">
        <f t="shared" si="1"/>
        <v>80</v>
      </c>
      <c r="E7" s="105">
        <f t="shared" si="2"/>
        <v>80</v>
      </c>
      <c r="F7" s="118"/>
      <c r="G7" s="137">
        <f t="shared" si="3"/>
        <v>0</v>
      </c>
      <c r="H7" s="123">
        <f t="shared" si="4"/>
        <v>80</v>
      </c>
      <c r="I7" s="25">
        <v>10</v>
      </c>
      <c r="J7" s="99">
        <f t="shared" si="5"/>
        <v>20</v>
      </c>
      <c r="K7" s="105">
        <f t="shared" si="6"/>
        <v>100</v>
      </c>
      <c r="L7" s="53">
        <v>20</v>
      </c>
      <c r="M7" s="99">
        <f t="shared" si="7"/>
        <v>50</v>
      </c>
      <c r="N7" s="105">
        <f t="shared" si="8"/>
        <v>150</v>
      </c>
      <c r="O7" s="94">
        <v>0</v>
      </c>
      <c r="P7" s="99">
        <f t="shared" si="9"/>
        <v>0</v>
      </c>
      <c r="Q7" s="105">
        <f t="shared" si="10"/>
        <v>150</v>
      </c>
      <c r="R7" s="53">
        <v>80</v>
      </c>
      <c r="S7" s="99">
        <f t="shared" si="11"/>
        <v>200</v>
      </c>
      <c r="T7" s="105">
        <f t="shared" si="12"/>
        <v>350</v>
      </c>
      <c r="U7" s="104">
        <v>40</v>
      </c>
      <c r="V7" s="99">
        <f t="shared" si="13"/>
        <v>90</v>
      </c>
      <c r="W7" s="105">
        <f t="shared" si="14"/>
        <v>440</v>
      </c>
      <c r="X7" s="104">
        <v>40</v>
      </c>
      <c r="Y7" s="99">
        <f t="shared" si="15"/>
        <v>120</v>
      </c>
      <c r="Z7" s="105">
        <f t="shared" si="16"/>
        <v>560</v>
      </c>
      <c r="AA7" s="34">
        <f t="shared" si="17"/>
        <v>560</v>
      </c>
      <c r="AB7" s="26"/>
    </row>
    <row r="8" spans="1:28" ht="22.5" customHeight="1">
      <c r="A8" s="12">
        <f t="shared" si="0"/>
        <v>3</v>
      </c>
      <c r="B8" s="10" t="s">
        <v>19</v>
      </c>
      <c r="C8" s="25"/>
      <c r="D8" s="100">
        <f t="shared" si="1"/>
        <v>0</v>
      </c>
      <c r="E8" s="110">
        <f t="shared" si="2"/>
        <v>0</v>
      </c>
      <c r="F8" s="117"/>
      <c r="G8" s="137">
        <f t="shared" si="3"/>
        <v>0</v>
      </c>
      <c r="H8" s="123">
        <f t="shared" si="4"/>
        <v>0</v>
      </c>
      <c r="I8" s="25">
        <v>5</v>
      </c>
      <c r="J8" s="99">
        <f t="shared" si="5"/>
        <v>10</v>
      </c>
      <c r="K8" s="105">
        <f t="shared" si="6"/>
        <v>10</v>
      </c>
      <c r="L8" s="53">
        <v>80</v>
      </c>
      <c r="M8" s="99">
        <f t="shared" si="7"/>
        <v>200</v>
      </c>
      <c r="N8" s="105">
        <f t="shared" si="8"/>
        <v>210</v>
      </c>
      <c r="O8" s="94">
        <v>0</v>
      </c>
      <c r="P8" s="99">
        <f t="shared" si="9"/>
        <v>0</v>
      </c>
      <c r="Q8" s="105">
        <f t="shared" si="10"/>
        <v>210</v>
      </c>
      <c r="R8" s="53">
        <v>0</v>
      </c>
      <c r="S8" s="99">
        <f t="shared" si="11"/>
        <v>0</v>
      </c>
      <c r="T8" s="105">
        <f t="shared" si="12"/>
        <v>210</v>
      </c>
      <c r="U8" s="104">
        <v>0</v>
      </c>
      <c r="V8" s="99">
        <f t="shared" si="13"/>
        <v>0</v>
      </c>
      <c r="W8" s="105">
        <f t="shared" si="14"/>
        <v>210</v>
      </c>
      <c r="X8" s="104">
        <v>5</v>
      </c>
      <c r="Y8" s="99">
        <f t="shared" si="15"/>
        <v>15</v>
      </c>
      <c r="Z8" s="105">
        <f t="shared" si="16"/>
        <v>225</v>
      </c>
      <c r="AA8" s="34">
        <f t="shared" si="17"/>
        <v>225</v>
      </c>
      <c r="AB8" s="26"/>
    </row>
    <row r="9" spans="1:28" ht="22.5" customHeight="1">
      <c r="A9" s="12">
        <f t="shared" si="0"/>
        <v>4</v>
      </c>
      <c r="B9" s="10" t="s">
        <v>16</v>
      </c>
      <c r="C9" s="25">
        <v>20</v>
      </c>
      <c r="D9" s="99">
        <f t="shared" si="1"/>
        <v>40</v>
      </c>
      <c r="E9" s="105">
        <f t="shared" si="2"/>
        <v>40</v>
      </c>
      <c r="F9" s="118"/>
      <c r="G9" s="137">
        <f t="shared" si="3"/>
        <v>0</v>
      </c>
      <c r="H9" s="123">
        <f t="shared" si="4"/>
        <v>40</v>
      </c>
      <c r="I9" s="25">
        <v>20</v>
      </c>
      <c r="J9" s="99">
        <f t="shared" si="5"/>
        <v>40</v>
      </c>
      <c r="K9" s="105">
        <f t="shared" si="6"/>
        <v>80</v>
      </c>
      <c r="L9" s="53">
        <v>5</v>
      </c>
      <c r="M9" s="99">
        <f t="shared" si="7"/>
        <v>12.5</v>
      </c>
      <c r="N9" s="105">
        <f t="shared" si="8"/>
        <v>92.5</v>
      </c>
      <c r="O9" s="94">
        <v>0</v>
      </c>
      <c r="P9" s="99">
        <f t="shared" si="9"/>
        <v>0</v>
      </c>
      <c r="Q9" s="105">
        <f t="shared" si="10"/>
        <v>92.5</v>
      </c>
      <c r="R9" s="53"/>
      <c r="S9" s="99">
        <f t="shared" si="11"/>
        <v>0</v>
      </c>
      <c r="T9" s="105">
        <f t="shared" si="12"/>
        <v>92.5</v>
      </c>
      <c r="U9" s="104">
        <v>10</v>
      </c>
      <c r="V9" s="99">
        <f t="shared" si="13"/>
        <v>22.5</v>
      </c>
      <c r="W9" s="105">
        <f t="shared" si="14"/>
        <v>115</v>
      </c>
      <c r="X9" s="104">
        <v>0</v>
      </c>
      <c r="Y9" s="99">
        <f t="shared" si="15"/>
        <v>0</v>
      </c>
      <c r="Z9" s="105">
        <f t="shared" si="16"/>
        <v>115</v>
      </c>
      <c r="AA9" s="34">
        <f t="shared" si="17"/>
        <v>115</v>
      </c>
      <c r="AB9" s="26"/>
    </row>
    <row r="10" spans="1:28" ht="22.5" customHeight="1" thickBot="1">
      <c r="A10" s="31">
        <f t="shared" si="0"/>
        <v>5</v>
      </c>
      <c r="B10" s="55" t="s">
        <v>23</v>
      </c>
      <c r="C10" s="63"/>
      <c r="D10" s="107">
        <f t="shared" si="1"/>
        <v>0</v>
      </c>
      <c r="E10" s="111">
        <f t="shared" si="2"/>
        <v>0</v>
      </c>
      <c r="F10" s="121"/>
      <c r="G10" s="138">
        <f t="shared" si="3"/>
        <v>0</v>
      </c>
      <c r="H10" s="124">
        <f t="shared" si="4"/>
        <v>0</v>
      </c>
      <c r="I10" s="63">
        <v>40</v>
      </c>
      <c r="J10" s="108">
        <f t="shared" si="5"/>
        <v>80</v>
      </c>
      <c r="K10" s="109">
        <f t="shared" si="6"/>
        <v>80</v>
      </c>
      <c r="L10" s="54">
        <v>10</v>
      </c>
      <c r="M10" s="108">
        <f t="shared" si="7"/>
        <v>25</v>
      </c>
      <c r="N10" s="109">
        <f t="shared" si="8"/>
        <v>105</v>
      </c>
      <c r="O10" s="95">
        <v>0</v>
      </c>
      <c r="P10" s="108">
        <f t="shared" si="9"/>
        <v>0</v>
      </c>
      <c r="Q10" s="109">
        <f t="shared" si="10"/>
        <v>105</v>
      </c>
      <c r="R10" s="54">
        <v>0</v>
      </c>
      <c r="S10" s="108">
        <f t="shared" si="11"/>
        <v>0</v>
      </c>
      <c r="T10" s="109">
        <f t="shared" si="12"/>
        <v>105</v>
      </c>
      <c r="U10" s="106"/>
      <c r="V10" s="108">
        <f t="shared" si="13"/>
        <v>0</v>
      </c>
      <c r="W10" s="109">
        <f t="shared" si="14"/>
        <v>105</v>
      </c>
      <c r="X10" s="106">
        <v>0</v>
      </c>
      <c r="Y10" s="108">
        <f t="shared" si="15"/>
        <v>0</v>
      </c>
      <c r="Z10" s="109">
        <f t="shared" si="16"/>
        <v>105</v>
      </c>
      <c r="AA10" s="35">
        <f t="shared" si="17"/>
        <v>105</v>
      </c>
      <c r="AB10" s="26"/>
    </row>
    <row r="11" spans="1:28" ht="22.5" customHeight="1">
      <c r="A11" s="11">
        <f t="shared" si="0"/>
        <v>6</v>
      </c>
      <c r="B11" s="9" t="s">
        <v>62</v>
      </c>
      <c r="C11" s="24"/>
      <c r="D11" s="103">
        <f t="shared" si="1"/>
        <v>0</v>
      </c>
      <c r="E11" s="76">
        <f t="shared" si="2"/>
        <v>0</v>
      </c>
      <c r="F11" s="120"/>
      <c r="G11" s="136">
        <f t="shared" si="3"/>
        <v>0</v>
      </c>
      <c r="H11" s="122">
        <f t="shared" si="4"/>
        <v>0</v>
      </c>
      <c r="I11" s="24"/>
      <c r="J11" s="103">
        <f t="shared" si="5"/>
        <v>0</v>
      </c>
      <c r="K11" s="76">
        <f t="shared" si="6"/>
        <v>0</v>
      </c>
      <c r="L11" s="113"/>
      <c r="M11" s="103">
        <f t="shared" si="7"/>
        <v>0</v>
      </c>
      <c r="N11" s="76">
        <f t="shared" si="8"/>
        <v>0</v>
      </c>
      <c r="O11" s="93">
        <v>40</v>
      </c>
      <c r="P11" s="102">
        <f t="shared" si="9"/>
        <v>80</v>
      </c>
      <c r="Q11" s="30">
        <f t="shared" si="10"/>
        <v>80</v>
      </c>
      <c r="R11" s="113"/>
      <c r="S11" s="129">
        <f t="shared" si="11"/>
        <v>0</v>
      </c>
      <c r="T11" s="130">
        <f t="shared" si="12"/>
        <v>80</v>
      </c>
      <c r="U11" s="114">
        <v>0</v>
      </c>
      <c r="V11" s="102">
        <f t="shared" si="13"/>
        <v>0</v>
      </c>
      <c r="W11" s="30">
        <f t="shared" si="14"/>
        <v>80</v>
      </c>
      <c r="X11" s="101">
        <v>0</v>
      </c>
      <c r="Y11" s="102">
        <f t="shared" si="15"/>
        <v>0</v>
      </c>
      <c r="Z11" s="30">
        <f t="shared" si="16"/>
        <v>80</v>
      </c>
      <c r="AA11" s="33">
        <f t="shared" si="17"/>
        <v>80</v>
      </c>
      <c r="AB11" s="26"/>
    </row>
    <row r="12" spans="1:28" ht="22.5" customHeight="1">
      <c r="A12" s="12">
        <f t="shared" si="0"/>
        <v>7</v>
      </c>
      <c r="B12" s="64" t="s">
        <v>31</v>
      </c>
      <c r="C12" s="25"/>
      <c r="D12" s="100">
        <f t="shared" si="1"/>
        <v>0</v>
      </c>
      <c r="E12" s="110">
        <f t="shared" si="2"/>
        <v>0</v>
      </c>
      <c r="F12" s="117"/>
      <c r="G12" s="137">
        <f t="shared" si="3"/>
        <v>0</v>
      </c>
      <c r="H12" s="123">
        <f t="shared" si="4"/>
        <v>0</v>
      </c>
      <c r="I12" s="25">
        <v>0</v>
      </c>
      <c r="J12" s="99">
        <f t="shared" si="5"/>
        <v>0</v>
      </c>
      <c r="K12" s="105">
        <f t="shared" si="6"/>
        <v>0</v>
      </c>
      <c r="L12" s="53">
        <v>0</v>
      </c>
      <c r="M12" s="99">
        <f t="shared" si="7"/>
        <v>0</v>
      </c>
      <c r="N12" s="105">
        <f t="shared" si="8"/>
        <v>0</v>
      </c>
      <c r="O12" s="94"/>
      <c r="P12" s="99">
        <f t="shared" si="9"/>
        <v>0</v>
      </c>
      <c r="Q12" s="105">
        <f t="shared" si="10"/>
        <v>0</v>
      </c>
      <c r="R12" s="53">
        <v>0</v>
      </c>
      <c r="S12" s="127">
        <f t="shared" si="11"/>
        <v>0</v>
      </c>
      <c r="T12" s="128">
        <f t="shared" si="12"/>
        <v>0</v>
      </c>
      <c r="U12" s="104">
        <v>0</v>
      </c>
      <c r="V12" s="99">
        <f t="shared" si="13"/>
        <v>0</v>
      </c>
      <c r="W12" s="105">
        <f t="shared" si="14"/>
        <v>0</v>
      </c>
      <c r="X12" s="104">
        <v>20</v>
      </c>
      <c r="Y12" s="99">
        <f t="shared" si="15"/>
        <v>60</v>
      </c>
      <c r="Z12" s="105">
        <f t="shared" si="16"/>
        <v>60</v>
      </c>
      <c r="AA12" s="34">
        <f t="shared" si="17"/>
        <v>60</v>
      </c>
      <c r="AB12" s="26"/>
    </row>
    <row r="13" spans="1:28" ht="22.5" customHeight="1">
      <c r="A13" s="12">
        <f t="shared" si="0"/>
        <v>8</v>
      </c>
      <c r="B13" s="10" t="s">
        <v>20</v>
      </c>
      <c r="C13" s="25"/>
      <c r="D13" s="100">
        <f t="shared" si="1"/>
        <v>0</v>
      </c>
      <c r="E13" s="110">
        <f t="shared" si="2"/>
        <v>0</v>
      </c>
      <c r="F13" s="117"/>
      <c r="G13" s="137">
        <f t="shared" si="3"/>
        <v>0</v>
      </c>
      <c r="H13" s="123">
        <f t="shared" si="4"/>
        <v>0</v>
      </c>
      <c r="I13" s="25">
        <v>0</v>
      </c>
      <c r="J13" s="99">
        <f t="shared" si="5"/>
        <v>0</v>
      </c>
      <c r="K13" s="105">
        <f t="shared" si="6"/>
        <v>0</v>
      </c>
      <c r="L13" s="53">
        <v>0</v>
      </c>
      <c r="M13" s="99">
        <f t="shared" si="7"/>
        <v>0</v>
      </c>
      <c r="N13" s="105">
        <f t="shared" si="8"/>
        <v>0</v>
      </c>
      <c r="O13" s="94">
        <v>0</v>
      </c>
      <c r="P13" s="99">
        <f t="shared" si="9"/>
        <v>0</v>
      </c>
      <c r="Q13" s="105">
        <f t="shared" si="10"/>
        <v>0</v>
      </c>
      <c r="R13" s="53">
        <v>20</v>
      </c>
      <c r="S13" s="127">
        <f t="shared" si="11"/>
        <v>50</v>
      </c>
      <c r="T13" s="128">
        <f t="shared" si="12"/>
        <v>50</v>
      </c>
      <c r="U13" s="104">
        <v>0</v>
      </c>
      <c r="V13" s="99">
        <f t="shared" si="13"/>
        <v>0</v>
      </c>
      <c r="W13" s="105">
        <f t="shared" si="14"/>
        <v>50</v>
      </c>
      <c r="X13" s="104">
        <v>0</v>
      </c>
      <c r="Y13" s="99">
        <f t="shared" si="15"/>
        <v>0</v>
      </c>
      <c r="Z13" s="105">
        <f t="shared" si="16"/>
        <v>50</v>
      </c>
      <c r="AA13" s="34">
        <f t="shared" si="17"/>
        <v>50</v>
      </c>
      <c r="AB13" s="26"/>
    </row>
    <row r="14" spans="1:28" ht="22.5" customHeight="1">
      <c r="A14" s="12">
        <f t="shared" si="0"/>
        <v>9</v>
      </c>
      <c r="B14" s="10" t="s">
        <v>70</v>
      </c>
      <c r="C14" s="25"/>
      <c r="D14" s="100">
        <f t="shared" si="1"/>
        <v>0</v>
      </c>
      <c r="E14" s="110">
        <f t="shared" si="2"/>
        <v>0</v>
      </c>
      <c r="F14" s="117"/>
      <c r="G14" s="137">
        <f t="shared" si="3"/>
        <v>0</v>
      </c>
      <c r="H14" s="123">
        <f t="shared" si="4"/>
        <v>0</v>
      </c>
      <c r="I14" s="74"/>
      <c r="J14" s="100">
        <f t="shared" si="5"/>
        <v>0</v>
      </c>
      <c r="K14" s="110">
        <f t="shared" si="6"/>
        <v>0</v>
      </c>
      <c r="L14" s="74"/>
      <c r="M14" s="100">
        <f t="shared" si="7"/>
        <v>0</v>
      </c>
      <c r="N14" s="110">
        <f t="shared" si="8"/>
        <v>0</v>
      </c>
      <c r="O14" s="94"/>
      <c r="P14" s="100">
        <f t="shared" si="9"/>
        <v>0</v>
      </c>
      <c r="Q14" s="110">
        <f t="shared" si="10"/>
        <v>0</v>
      </c>
      <c r="R14" s="53"/>
      <c r="S14" s="100">
        <f t="shared" si="11"/>
        <v>0</v>
      </c>
      <c r="T14" s="110">
        <f t="shared" si="12"/>
        <v>0</v>
      </c>
      <c r="U14" s="104">
        <v>20</v>
      </c>
      <c r="V14" s="99">
        <f t="shared" si="13"/>
        <v>45</v>
      </c>
      <c r="W14" s="105">
        <f t="shared" si="14"/>
        <v>45</v>
      </c>
      <c r="X14" s="104"/>
      <c r="Y14" s="99">
        <f t="shared" si="15"/>
        <v>0</v>
      </c>
      <c r="Z14" s="105">
        <f t="shared" si="16"/>
        <v>45</v>
      </c>
      <c r="AA14" s="34">
        <f t="shared" si="17"/>
        <v>45</v>
      </c>
      <c r="AB14" s="26"/>
    </row>
    <row r="15" spans="1:28" ht="22.5" customHeight="1" thickBot="1">
      <c r="A15" s="31">
        <f t="shared" si="0"/>
        <v>9</v>
      </c>
      <c r="B15" s="55" t="s">
        <v>21</v>
      </c>
      <c r="C15" s="54">
        <v>10</v>
      </c>
      <c r="D15" s="108">
        <f t="shared" si="1"/>
        <v>20</v>
      </c>
      <c r="E15" s="109">
        <f t="shared" si="2"/>
        <v>20</v>
      </c>
      <c r="F15" s="119"/>
      <c r="G15" s="138">
        <f t="shared" si="3"/>
        <v>0</v>
      </c>
      <c r="H15" s="124">
        <f t="shared" si="4"/>
        <v>20</v>
      </c>
      <c r="I15" s="54"/>
      <c r="J15" s="108">
        <f t="shared" si="5"/>
        <v>0</v>
      </c>
      <c r="K15" s="109">
        <f t="shared" si="6"/>
        <v>20</v>
      </c>
      <c r="L15" s="54"/>
      <c r="M15" s="108">
        <f t="shared" si="7"/>
        <v>0</v>
      </c>
      <c r="N15" s="109">
        <f t="shared" si="8"/>
        <v>20</v>
      </c>
      <c r="O15" s="95">
        <v>0</v>
      </c>
      <c r="P15" s="108">
        <f t="shared" si="9"/>
        <v>0</v>
      </c>
      <c r="Q15" s="109">
        <f t="shared" si="10"/>
        <v>20</v>
      </c>
      <c r="R15" s="54">
        <v>10</v>
      </c>
      <c r="S15" s="131">
        <f t="shared" si="11"/>
        <v>25</v>
      </c>
      <c r="T15" s="132">
        <f t="shared" si="12"/>
        <v>45</v>
      </c>
      <c r="U15" s="106">
        <v>0</v>
      </c>
      <c r="V15" s="108">
        <f t="shared" si="13"/>
        <v>0</v>
      </c>
      <c r="W15" s="109">
        <f t="shared" si="14"/>
        <v>45</v>
      </c>
      <c r="X15" s="106">
        <v>0</v>
      </c>
      <c r="Y15" s="108">
        <f t="shared" si="15"/>
        <v>0</v>
      </c>
      <c r="Z15" s="109">
        <f t="shared" si="16"/>
        <v>45</v>
      </c>
      <c r="AA15" s="35">
        <f t="shared" si="17"/>
        <v>45</v>
      </c>
      <c r="AB15" s="26"/>
    </row>
    <row r="16" spans="1:28" ht="22.5" customHeight="1">
      <c r="A16" s="11">
        <f t="shared" si="0"/>
        <v>11</v>
      </c>
      <c r="B16" s="9" t="s">
        <v>61</v>
      </c>
      <c r="C16" s="24"/>
      <c r="D16" s="103">
        <f t="shared" si="1"/>
        <v>0</v>
      </c>
      <c r="E16" s="76">
        <f t="shared" si="2"/>
        <v>0</v>
      </c>
      <c r="F16" s="120"/>
      <c r="G16" s="136">
        <f t="shared" si="3"/>
        <v>0</v>
      </c>
      <c r="H16" s="122">
        <f t="shared" si="4"/>
        <v>0</v>
      </c>
      <c r="I16" s="24"/>
      <c r="J16" s="103">
        <f t="shared" si="5"/>
        <v>0</v>
      </c>
      <c r="K16" s="76">
        <f t="shared" si="6"/>
        <v>0</v>
      </c>
      <c r="L16" s="113"/>
      <c r="M16" s="103">
        <f t="shared" si="7"/>
        <v>0</v>
      </c>
      <c r="N16" s="76">
        <f t="shared" si="8"/>
        <v>0</v>
      </c>
      <c r="O16" s="93">
        <v>20</v>
      </c>
      <c r="P16" s="102">
        <f t="shared" si="9"/>
        <v>40</v>
      </c>
      <c r="Q16" s="30">
        <f t="shared" si="10"/>
        <v>40</v>
      </c>
      <c r="R16" s="113"/>
      <c r="S16" s="129">
        <f t="shared" si="11"/>
        <v>0</v>
      </c>
      <c r="T16" s="130">
        <f t="shared" si="12"/>
        <v>40</v>
      </c>
      <c r="U16" s="101">
        <v>0</v>
      </c>
      <c r="V16" s="102">
        <f t="shared" si="13"/>
        <v>0</v>
      </c>
      <c r="W16" s="30">
        <f t="shared" si="14"/>
        <v>40</v>
      </c>
      <c r="X16" s="101">
        <v>0</v>
      </c>
      <c r="Y16" s="102">
        <f t="shared" si="15"/>
        <v>0</v>
      </c>
      <c r="Z16" s="30">
        <f t="shared" si="16"/>
        <v>40</v>
      </c>
      <c r="AA16" s="33">
        <f t="shared" si="17"/>
        <v>40</v>
      </c>
      <c r="AB16" s="26"/>
    </row>
    <row r="17" spans="1:28" ht="22.5" customHeight="1">
      <c r="A17" s="12">
        <f t="shared" si="0"/>
        <v>12</v>
      </c>
      <c r="B17" s="10" t="s">
        <v>30</v>
      </c>
      <c r="C17" s="25"/>
      <c r="D17" s="100">
        <f t="shared" si="1"/>
        <v>0</v>
      </c>
      <c r="E17" s="110">
        <f t="shared" si="2"/>
        <v>0</v>
      </c>
      <c r="F17" s="117"/>
      <c r="G17" s="137">
        <f t="shared" si="3"/>
        <v>0</v>
      </c>
      <c r="H17" s="123">
        <f t="shared" si="4"/>
        <v>0</v>
      </c>
      <c r="I17" s="25"/>
      <c r="J17" s="100">
        <f t="shared" si="5"/>
        <v>0</v>
      </c>
      <c r="K17" s="110">
        <f t="shared" si="6"/>
        <v>0</v>
      </c>
      <c r="L17" s="74">
        <v>0</v>
      </c>
      <c r="M17" s="100">
        <f t="shared" si="7"/>
        <v>0</v>
      </c>
      <c r="N17" s="110">
        <f t="shared" si="8"/>
        <v>0</v>
      </c>
      <c r="O17" s="94">
        <v>0</v>
      </c>
      <c r="P17" s="99">
        <f t="shared" si="9"/>
        <v>0</v>
      </c>
      <c r="Q17" s="105">
        <f t="shared" si="10"/>
        <v>0</v>
      </c>
      <c r="R17" s="74"/>
      <c r="S17" s="127">
        <f t="shared" si="11"/>
        <v>0</v>
      </c>
      <c r="T17" s="128">
        <f t="shared" si="12"/>
        <v>0</v>
      </c>
      <c r="U17" s="104">
        <v>0</v>
      </c>
      <c r="V17" s="99">
        <f t="shared" si="13"/>
        <v>0</v>
      </c>
      <c r="W17" s="105">
        <f t="shared" si="14"/>
        <v>0</v>
      </c>
      <c r="X17" s="104">
        <v>10</v>
      </c>
      <c r="Y17" s="99">
        <f t="shared" si="15"/>
        <v>30</v>
      </c>
      <c r="Z17" s="105">
        <f t="shared" si="16"/>
        <v>30</v>
      </c>
      <c r="AA17" s="34">
        <f t="shared" si="17"/>
        <v>30</v>
      </c>
      <c r="AB17" s="26"/>
    </row>
    <row r="18" spans="1:28" ht="22.5" customHeight="1">
      <c r="A18" s="12">
        <f t="shared" si="0"/>
        <v>13</v>
      </c>
      <c r="B18" s="10" t="s">
        <v>38</v>
      </c>
      <c r="C18" s="25"/>
      <c r="D18" s="100">
        <f t="shared" si="1"/>
        <v>0</v>
      </c>
      <c r="E18" s="110">
        <f t="shared" si="2"/>
        <v>0</v>
      </c>
      <c r="F18" s="117"/>
      <c r="G18" s="137">
        <f t="shared" si="3"/>
        <v>0</v>
      </c>
      <c r="H18" s="123">
        <f t="shared" si="4"/>
        <v>0</v>
      </c>
      <c r="I18" s="25"/>
      <c r="J18" s="100">
        <f t="shared" si="5"/>
        <v>0</v>
      </c>
      <c r="K18" s="110">
        <f t="shared" si="6"/>
        <v>0</v>
      </c>
      <c r="L18" s="74"/>
      <c r="M18" s="100">
        <f t="shared" si="7"/>
        <v>0</v>
      </c>
      <c r="N18" s="110">
        <f t="shared" si="8"/>
        <v>0</v>
      </c>
      <c r="O18" s="94">
        <v>10</v>
      </c>
      <c r="P18" s="99">
        <f t="shared" si="9"/>
        <v>20</v>
      </c>
      <c r="Q18" s="105">
        <f t="shared" si="10"/>
        <v>20</v>
      </c>
      <c r="R18" s="74"/>
      <c r="S18" s="127">
        <f t="shared" si="11"/>
        <v>0</v>
      </c>
      <c r="T18" s="128">
        <f t="shared" si="12"/>
        <v>20</v>
      </c>
      <c r="U18" s="104">
        <v>0</v>
      </c>
      <c r="V18" s="99">
        <f t="shared" si="13"/>
        <v>0</v>
      </c>
      <c r="W18" s="105">
        <f t="shared" si="14"/>
        <v>20</v>
      </c>
      <c r="X18" s="104">
        <v>0</v>
      </c>
      <c r="Y18" s="99">
        <f t="shared" si="15"/>
        <v>0</v>
      </c>
      <c r="Z18" s="105">
        <f t="shared" si="16"/>
        <v>20</v>
      </c>
      <c r="AA18" s="34">
        <f t="shared" si="17"/>
        <v>20</v>
      </c>
      <c r="AB18" s="26"/>
    </row>
    <row r="19" spans="1:28" ht="22.5" customHeight="1">
      <c r="A19" s="12">
        <f t="shared" si="0"/>
        <v>14</v>
      </c>
      <c r="B19" s="10" t="s">
        <v>26</v>
      </c>
      <c r="C19" s="25"/>
      <c r="D19" s="100">
        <f t="shared" si="1"/>
        <v>0</v>
      </c>
      <c r="E19" s="110">
        <f t="shared" si="2"/>
        <v>0</v>
      </c>
      <c r="F19" s="117"/>
      <c r="G19" s="137">
        <f t="shared" si="3"/>
        <v>0</v>
      </c>
      <c r="H19" s="123">
        <f t="shared" si="4"/>
        <v>0</v>
      </c>
      <c r="I19" s="25"/>
      <c r="J19" s="100">
        <f t="shared" si="5"/>
        <v>0</v>
      </c>
      <c r="K19" s="110">
        <f t="shared" si="6"/>
        <v>0</v>
      </c>
      <c r="L19" s="74"/>
      <c r="M19" s="100">
        <f t="shared" si="7"/>
        <v>0</v>
      </c>
      <c r="N19" s="110">
        <f t="shared" si="8"/>
        <v>0</v>
      </c>
      <c r="O19" s="94"/>
      <c r="P19" s="100">
        <f t="shared" si="9"/>
        <v>0</v>
      </c>
      <c r="Q19" s="110">
        <f t="shared" si="10"/>
        <v>0</v>
      </c>
      <c r="R19" s="53">
        <v>5</v>
      </c>
      <c r="S19" s="127">
        <f t="shared" si="11"/>
        <v>12.5</v>
      </c>
      <c r="T19" s="128">
        <f t="shared" si="12"/>
        <v>12.5</v>
      </c>
      <c r="U19" s="104">
        <v>0</v>
      </c>
      <c r="V19" s="99">
        <f t="shared" si="13"/>
        <v>0</v>
      </c>
      <c r="W19" s="105">
        <f t="shared" si="14"/>
        <v>12.5</v>
      </c>
      <c r="X19" s="104">
        <v>0</v>
      </c>
      <c r="Y19" s="99">
        <f t="shared" si="15"/>
        <v>0</v>
      </c>
      <c r="Z19" s="105">
        <f t="shared" si="16"/>
        <v>12.5</v>
      </c>
      <c r="AA19" s="34">
        <f t="shared" si="17"/>
        <v>12.5</v>
      </c>
      <c r="AB19" s="26"/>
    </row>
    <row r="20" spans="1:28" ht="22.5" customHeight="1" thickBot="1">
      <c r="A20" s="31">
        <f t="shared" si="0"/>
        <v>15</v>
      </c>
      <c r="B20" s="191" t="s">
        <v>71</v>
      </c>
      <c r="C20" s="63"/>
      <c r="D20" s="107">
        <f t="shared" si="1"/>
        <v>0</v>
      </c>
      <c r="E20" s="111">
        <f t="shared" si="2"/>
        <v>0</v>
      </c>
      <c r="F20" s="121"/>
      <c r="G20" s="138">
        <f t="shared" si="3"/>
        <v>0</v>
      </c>
      <c r="H20" s="124">
        <f t="shared" si="4"/>
        <v>0</v>
      </c>
      <c r="I20" s="77"/>
      <c r="J20" s="107">
        <f t="shared" si="5"/>
        <v>0</v>
      </c>
      <c r="K20" s="111">
        <f t="shared" si="6"/>
        <v>0</v>
      </c>
      <c r="L20" s="77"/>
      <c r="M20" s="107">
        <f t="shared" si="7"/>
        <v>0</v>
      </c>
      <c r="N20" s="111">
        <f t="shared" si="8"/>
        <v>0</v>
      </c>
      <c r="O20" s="95"/>
      <c r="P20" s="107">
        <f t="shared" si="9"/>
        <v>0</v>
      </c>
      <c r="Q20" s="111">
        <f t="shared" si="10"/>
        <v>0</v>
      </c>
      <c r="R20" s="54"/>
      <c r="S20" s="107">
        <f t="shared" si="11"/>
        <v>0</v>
      </c>
      <c r="T20" s="111">
        <f t="shared" si="12"/>
        <v>0</v>
      </c>
      <c r="U20" s="106">
        <v>5</v>
      </c>
      <c r="V20" s="108">
        <f t="shared" si="13"/>
        <v>11.25</v>
      </c>
      <c r="W20" s="109">
        <f t="shared" si="14"/>
        <v>11.25</v>
      </c>
      <c r="X20" s="106"/>
      <c r="Y20" s="108">
        <f t="shared" si="15"/>
        <v>0</v>
      </c>
      <c r="Z20" s="109">
        <f t="shared" si="16"/>
        <v>11.25</v>
      </c>
      <c r="AA20" s="35">
        <f t="shared" si="17"/>
        <v>11.25</v>
      </c>
      <c r="AB20" s="26"/>
    </row>
    <row r="21" spans="1:28" ht="22.5" customHeight="1">
      <c r="A21" s="153">
        <f t="shared" si="0"/>
        <v>16</v>
      </c>
      <c r="B21" s="175" t="s">
        <v>39</v>
      </c>
      <c r="C21" s="24"/>
      <c r="D21" s="103">
        <f t="shared" si="1"/>
        <v>0</v>
      </c>
      <c r="E21" s="76">
        <f t="shared" si="2"/>
        <v>0</v>
      </c>
      <c r="F21" s="159"/>
      <c r="G21" s="136">
        <f t="shared" si="3"/>
        <v>0</v>
      </c>
      <c r="H21" s="162">
        <f t="shared" si="4"/>
        <v>0</v>
      </c>
      <c r="I21" s="24"/>
      <c r="J21" s="103">
        <f t="shared" si="5"/>
        <v>0</v>
      </c>
      <c r="K21" s="76">
        <f t="shared" si="6"/>
        <v>0</v>
      </c>
      <c r="L21" s="176"/>
      <c r="M21" s="103">
        <f t="shared" si="7"/>
        <v>0</v>
      </c>
      <c r="N21" s="178">
        <f t="shared" si="8"/>
        <v>0</v>
      </c>
      <c r="O21" s="52">
        <v>5</v>
      </c>
      <c r="P21" s="102">
        <f t="shared" si="9"/>
        <v>10</v>
      </c>
      <c r="Q21" s="30">
        <f t="shared" si="10"/>
        <v>10</v>
      </c>
      <c r="R21" s="93"/>
      <c r="S21" s="129">
        <f t="shared" si="11"/>
        <v>0</v>
      </c>
      <c r="T21" s="168">
        <f t="shared" si="12"/>
        <v>10</v>
      </c>
      <c r="U21" s="101"/>
      <c r="V21" s="102">
        <f t="shared" si="13"/>
        <v>0</v>
      </c>
      <c r="W21" s="30">
        <f t="shared" si="14"/>
        <v>10</v>
      </c>
      <c r="X21" s="101"/>
      <c r="Y21" s="102">
        <f t="shared" si="15"/>
        <v>0</v>
      </c>
      <c r="Z21" s="30">
        <f t="shared" si="16"/>
        <v>10</v>
      </c>
      <c r="AA21" s="171">
        <f t="shared" si="17"/>
        <v>10</v>
      </c>
      <c r="AB21" s="26"/>
    </row>
    <row r="22" spans="1:28" ht="22.5" customHeight="1">
      <c r="A22" s="154">
        <f t="shared" si="0"/>
        <v>17</v>
      </c>
      <c r="B22" s="157" t="s">
        <v>36</v>
      </c>
      <c r="C22" s="53"/>
      <c r="D22" s="100">
        <f t="shared" si="1"/>
        <v>0</v>
      </c>
      <c r="E22" s="110">
        <f t="shared" si="2"/>
        <v>0</v>
      </c>
      <c r="F22" s="192"/>
      <c r="G22" s="137">
        <f t="shared" si="3"/>
        <v>0</v>
      </c>
      <c r="H22" s="163">
        <f t="shared" si="4"/>
        <v>0</v>
      </c>
      <c r="I22" s="53">
        <v>0</v>
      </c>
      <c r="J22" s="99">
        <f t="shared" si="5"/>
        <v>0</v>
      </c>
      <c r="K22" s="105">
        <f t="shared" si="6"/>
        <v>0</v>
      </c>
      <c r="L22" s="94">
        <v>0</v>
      </c>
      <c r="M22" s="99">
        <f t="shared" si="7"/>
        <v>0</v>
      </c>
      <c r="N22" s="167">
        <f t="shared" si="8"/>
        <v>0</v>
      </c>
      <c r="O22" s="53">
        <v>0</v>
      </c>
      <c r="P22" s="99">
        <f t="shared" si="9"/>
        <v>0</v>
      </c>
      <c r="Q22" s="105">
        <f t="shared" si="10"/>
        <v>0</v>
      </c>
      <c r="R22" s="94"/>
      <c r="S22" s="127">
        <f t="shared" si="11"/>
        <v>0</v>
      </c>
      <c r="T22" s="169">
        <f t="shared" si="12"/>
        <v>0</v>
      </c>
      <c r="U22" s="104">
        <v>0</v>
      </c>
      <c r="V22" s="99">
        <f t="shared" si="13"/>
        <v>0</v>
      </c>
      <c r="W22" s="105">
        <f t="shared" si="14"/>
        <v>0</v>
      </c>
      <c r="X22" s="104">
        <v>0</v>
      </c>
      <c r="Y22" s="99">
        <f t="shared" si="15"/>
        <v>0</v>
      </c>
      <c r="Z22" s="105">
        <f t="shared" si="16"/>
        <v>0</v>
      </c>
      <c r="AA22" s="172">
        <f t="shared" si="17"/>
        <v>0</v>
      </c>
      <c r="AB22" s="26"/>
    </row>
    <row r="23" spans="1:28" ht="22.5" customHeight="1">
      <c r="A23" s="154">
        <f t="shared" si="0"/>
        <v>17</v>
      </c>
      <c r="B23" s="156" t="s">
        <v>28</v>
      </c>
      <c r="C23" s="25"/>
      <c r="D23" s="100">
        <f t="shared" si="1"/>
        <v>0</v>
      </c>
      <c r="E23" s="110">
        <f t="shared" si="2"/>
        <v>0</v>
      </c>
      <c r="F23" s="160"/>
      <c r="G23" s="137">
        <f t="shared" si="3"/>
        <v>0</v>
      </c>
      <c r="H23" s="163">
        <f t="shared" si="4"/>
        <v>0</v>
      </c>
      <c r="I23" s="25">
        <v>0</v>
      </c>
      <c r="J23" s="99">
        <f t="shared" si="5"/>
        <v>0</v>
      </c>
      <c r="K23" s="105">
        <f t="shared" si="6"/>
        <v>0</v>
      </c>
      <c r="L23" s="94">
        <v>0</v>
      </c>
      <c r="M23" s="99">
        <f t="shared" si="7"/>
        <v>0</v>
      </c>
      <c r="N23" s="167">
        <f t="shared" si="8"/>
        <v>0</v>
      </c>
      <c r="O23" s="53">
        <v>0</v>
      </c>
      <c r="P23" s="99">
        <f t="shared" si="9"/>
        <v>0</v>
      </c>
      <c r="Q23" s="105">
        <f t="shared" si="10"/>
        <v>0</v>
      </c>
      <c r="R23" s="94">
        <v>0</v>
      </c>
      <c r="S23" s="127">
        <f t="shared" si="11"/>
        <v>0</v>
      </c>
      <c r="T23" s="169">
        <f t="shared" si="12"/>
        <v>0</v>
      </c>
      <c r="U23" s="104">
        <v>0</v>
      </c>
      <c r="V23" s="99">
        <f t="shared" si="13"/>
        <v>0</v>
      </c>
      <c r="W23" s="105">
        <f t="shared" si="14"/>
        <v>0</v>
      </c>
      <c r="X23" s="104">
        <v>0</v>
      </c>
      <c r="Y23" s="99">
        <f t="shared" si="15"/>
        <v>0</v>
      </c>
      <c r="Z23" s="105">
        <f t="shared" si="16"/>
        <v>0</v>
      </c>
      <c r="AA23" s="172">
        <f t="shared" si="17"/>
        <v>0</v>
      </c>
      <c r="AB23" s="26"/>
    </row>
    <row r="24" spans="1:28" ht="22.5" customHeight="1">
      <c r="A24" s="154">
        <f t="shared" si="0"/>
        <v>17</v>
      </c>
      <c r="B24" s="156" t="s">
        <v>29</v>
      </c>
      <c r="C24" s="25"/>
      <c r="D24" s="100">
        <f t="shared" si="1"/>
        <v>0</v>
      </c>
      <c r="E24" s="110">
        <f t="shared" si="2"/>
        <v>0</v>
      </c>
      <c r="F24" s="160"/>
      <c r="G24" s="137">
        <f t="shared" si="3"/>
        <v>0</v>
      </c>
      <c r="H24" s="163">
        <f t="shared" si="4"/>
        <v>0</v>
      </c>
      <c r="I24" s="25"/>
      <c r="J24" s="100">
        <f t="shared" si="5"/>
        <v>0</v>
      </c>
      <c r="K24" s="110">
        <f t="shared" si="6"/>
        <v>0</v>
      </c>
      <c r="L24" s="94">
        <v>0</v>
      </c>
      <c r="M24" s="99">
        <f t="shared" si="7"/>
        <v>0</v>
      </c>
      <c r="N24" s="167">
        <f t="shared" si="8"/>
        <v>0</v>
      </c>
      <c r="O24" s="53"/>
      <c r="P24" s="99">
        <f t="shared" si="9"/>
        <v>0</v>
      </c>
      <c r="Q24" s="105">
        <f t="shared" si="10"/>
        <v>0</v>
      </c>
      <c r="R24" s="94"/>
      <c r="S24" s="127">
        <f t="shared" si="11"/>
        <v>0</v>
      </c>
      <c r="T24" s="169">
        <f t="shared" si="12"/>
        <v>0</v>
      </c>
      <c r="U24" s="104"/>
      <c r="V24" s="99">
        <f t="shared" si="13"/>
        <v>0</v>
      </c>
      <c r="W24" s="105">
        <f t="shared" si="14"/>
        <v>0</v>
      </c>
      <c r="X24" s="104">
        <v>0</v>
      </c>
      <c r="Y24" s="99">
        <f t="shared" si="15"/>
        <v>0</v>
      </c>
      <c r="Z24" s="105">
        <f t="shared" si="16"/>
        <v>0</v>
      </c>
      <c r="AA24" s="172">
        <f t="shared" si="17"/>
        <v>0</v>
      </c>
      <c r="AB24" s="26"/>
    </row>
    <row r="25" spans="1:28" ht="22.5" customHeight="1" thickBot="1">
      <c r="A25" s="155">
        <f t="shared" si="0"/>
        <v>17</v>
      </c>
      <c r="B25" s="196" t="s">
        <v>22</v>
      </c>
      <c r="C25" s="63"/>
      <c r="D25" s="107">
        <f t="shared" si="1"/>
        <v>0</v>
      </c>
      <c r="E25" s="111">
        <f t="shared" si="2"/>
        <v>0</v>
      </c>
      <c r="F25" s="161"/>
      <c r="G25" s="138">
        <f t="shared" si="3"/>
        <v>0</v>
      </c>
      <c r="H25" s="164">
        <f t="shared" si="4"/>
        <v>0</v>
      </c>
      <c r="I25" s="63"/>
      <c r="J25" s="107">
        <f t="shared" si="5"/>
        <v>0</v>
      </c>
      <c r="K25" s="111">
        <f t="shared" si="6"/>
        <v>0</v>
      </c>
      <c r="L25" s="95">
        <v>0</v>
      </c>
      <c r="M25" s="108">
        <f t="shared" si="7"/>
        <v>0</v>
      </c>
      <c r="N25" s="177">
        <f t="shared" si="8"/>
        <v>0</v>
      </c>
      <c r="O25" s="54"/>
      <c r="P25" s="108">
        <f t="shared" si="9"/>
        <v>0</v>
      </c>
      <c r="Q25" s="109">
        <f t="shared" si="10"/>
        <v>0</v>
      </c>
      <c r="R25" s="95">
        <v>0</v>
      </c>
      <c r="S25" s="131">
        <f t="shared" si="11"/>
        <v>0</v>
      </c>
      <c r="T25" s="170">
        <f t="shared" si="12"/>
        <v>0</v>
      </c>
      <c r="U25" s="106">
        <v>0</v>
      </c>
      <c r="V25" s="108">
        <f t="shared" si="13"/>
        <v>0</v>
      </c>
      <c r="W25" s="109">
        <f t="shared" si="14"/>
        <v>0</v>
      </c>
      <c r="X25" s="106">
        <v>0</v>
      </c>
      <c r="Y25" s="108">
        <f t="shared" si="15"/>
        <v>0</v>
      </c>
      <c r="Z25" s="109">
        <f t="shared" si="16"/>
        <v>0</v>
      </c>
      <c r="AA25" s="173">
        <f t="shared" si="17"/>
        <v>0</v>
      </c>
      <c r="AB25" s="26"/>
    </row>
    <row r="26" spans="1:28" ht="22.5" customHeight="1">
      <c r="A26" s="153">
        <f t="shared" si="0"/>
        <v>17</v>
      </c>
      <c r="B26" s="175" t="s">
        <v>18</v>
      </c>
      <c r="C26" s="24"/>
      <c r="D26" s="103">
        <f t="shared" si="1"/>
        <v>0</v>
      </c>
      <c r="E26" s="76">
        <f t="shared" si="2"/>
        <v>0</v>
      </c>
      <c r="F26" s="159"/>
      <c r="G26" s="136">
        <f t="shared" si="3"/>
        <v>0</v>
      </c>
      <c r="H26" s="162">
        <f t="shared" si="4"/>
        <v>0</v>
      </c>
      <c r="I26" s="24"/>
      <c r="J26" s="103">
        <f t="shared" si="5"/>
        <v>0</v>
      </c>
      <c r="K26" s="76">
        <f t="shared" si="6"/>
        <v>0</v>
      </c>
      <c r="L26" s="176">
        <v>0</v>
      </c>
      <c r="M26" s="103">
        <f t="shared" si="7"/>
        <v>0</v>
      </c>
      <c r="N26" s="178">
        <f t="shared" si="8"/>
        <v>0</v>
      </c>
      <c r="O26" s="52">
        <v>0</v>
      </c>
      <c r="P26" s="102">
        <f t="shared" si="9"/>
        <v>0</v>
      </c>
      <c r="Q26" s="30">
        <f t="shared" si="10"/>
        <v>0</v>
      </c>
      <c r="R26" s="176"/>
      <c r="S26" s="129">
        <f t="shared" si="11"/>
        <v>0</v>
      </c>
      <c r="T26" s="168">
        <f t="shared" si="12"/>
        <v>0</v>
      </c>
      <c r="U26" s="101">
        <v>0</v>
      </c>
      <c r="V26" s="102">
        <f t="shared" si="13"/>
        <v>0</v>
      </c>
      <c r="W26" s="30">
        <f t="shared" si="14"/>
        <v>0</v>
      </c>
      <c r="X26" s="101">
        <v>0</v>
      </c>
      <c r="Y26" s="102">
        <f t="shared" si="15"/>
        <v>0</v>
      </c>
      <c r="Z26" s="30">
        <f t="shared" si="16"/>
        <v>0</v>
      </c>
      <c r="AA26" s="171">
        <f t="shared" si="17"/>
        <v>0</v>
      </c>
      <c r="AB26" s="26"/>
    </row>
    <row r="27" spans="1:28" ht="22.5" customHeight="1">
      <c r="A27" s="154">
        <f t="shared" si="0"/>
        <v>17</v>
      </c>
      <c r="B27" s="156" t="s">
        <v>40</v>
      </c>
      <c r="C27" s="25"/>
      <c r="D27" s="100">
        <f t="shared" si="1"/>
        <v>0</v>
      </c>
      <c r="E27" s="110">
        <f t="shared" si="2"/>
        <v>0</v>
      </c>
      <c r="F27" s="160"/>
      <c r="G27" s="137">
        <f t="shared" si="3"/>
        <v>0</v>
      </c>
      <c r="H27" s="163">
        <f t="shared" si="4"/>
        <v>0</v>
      </c>
      <c r="I27" s="25"/>
      <c r="J27" s="100">
        <f t="shared" si="5"/>
        <v>0</v>
      </c>
      <c r="K27" s="110">
        <f t="shared" si="6"/>
        <v>0</v>
      </c>
      <c r="L27" s="165"/>
      <c r="M27" s="100">
        <f t="shared" si="7"/>
        <v>0</v>
      </c>
      <c r="N27" s="166">
        <f t="shared" si="8"/>
        <v>0</v>
      </c>
      <c r="O27" s="53">
        <v>0</v>
      </c>
      <c r="P27" s="99">
        <f t="shared" si="9"/>
        <v>0</v>
      </c>
      <c r="Q27" s="105">
        <f t="shared" si="10"/>
        <v>0</v>
      </c>
      <c r="R27" s="165"/>
      <c r="S27" s="127">
        <f t="shared" si="11"/>
        <v>0</v>
      </c>
      <c r="T27" s="169">
        <f t="shared" si="12"/>
        <v>0</v>
      </c>
      <c r="U27" s="104">
        <v>0</v>
      </c>
      <c r="V27" s="99">
        <f t="shared" si="13"/>
        <v>0</v>
      </c>
      <c r="W27" s="105">
        <f t="shared" si="14"/>
        <v>0</v>
      </c>
      <c r="X27" s="104">
        <v>0</v>
      </c>
      <c r="Y27" s="99">
        <f t="shared" si="15"/>
        <v>0</v>
      </c>
      <c r="Z27" s="105">
        <f t="shared" si="16"/>
        <v>0</v>
      </c>
      <c r="AA27" s="172">
        <f t="shared" si="17"/>
        <v>0</v>
      </c>
      <c r="AB27" s="26"/>
    </row>
    <row r="28" spans="1:28" ht="22.5" customHeight="1">
      <c r="A28" s="154">
        <f t="shared" si="0"/>
        <v>17</v>
      </c>
      <c r="B28" s="157" t="s">
        <v>41</v>
      </c>
      <c r="C28" s="25"/>
      <c r="D28" s="100">
        <f t="shared" si="1"/>
        <v>0</v>
      </c>
      <c r="E28" s="110">
        <f t="shared" si="2"/>
        <v>0</v>
      </c>
      <c r="F28" s="160"/>
      <c r="G28" s="137">
        <f t="shared" si="3"/>
        <v>0</v>
      </c>
      <c r="H28" s="163">
        <f t="shared" si="4"/>
        <v>0</v>
      </c>
      <c r="I28" s="25"/>
      <c r="J28" s="100">
        <f t="shared" si="5"/>
        <v>0</v>
      </c>
      <c r="K28" s="110">
        <f t="shared" si="6"/>
        <v>0</v>
      </c>
      <c r="L28" s="165"/>
      <c r="M28" s="100">
        <f t="shared" si="7"/>
        <v>0</v>
      </c>
      <c r="N28" s="166">
        <f t="shared" si="8"/>
        <v>0</v>
      </c>
      <c r="O28" s="53">
        <v>0</v>
      </c>
      <c r="P28" s="99">
        <f t="shared" si="9"/>
        <v>0</v>
      </c>
      <c r="Q28" s="105">
        <f t="shared" si="10"/>
        <v>0</v>
      </c>
      <c r="R28" s="165"/>
      <c r="S28" s="127">
        <f t="shared" si="11"/>
        <v>0</v>
      </c>
      <c r="T28" s="169">
        <f t="shared" si="12"/>
        <v>0</v>
      </c>
      <c r="U28" s="104">
        <v>0</v>
      </c>
      <c r="V28" s="99">
        <f t="shared" si="13"/>
        <v>0</v>
      </c>
      <c r="W28" s="105">
        <f t="shared" si="14"/>
        <v>0</v>
      </c>
      <c r="X28" s="104">
        <v>0</v>
      </c>
      <c r="Y28" s="99">
        <f t="shared" si="15"/>
        <v>0</v>
      </c>
      <c r="Z28" s="105">
        <f t="shared" si="16"/>
        <v>0</v>
      </c>
      <c r="AA28" s="172">
        <f t="shared" si="17"/>
        <v>0</v>
      </c>
      <c r="AB28" s="26"/>
    </row>
    <row r="29" spans="1:28" ht="22.5" customHeight="1">
      <c r="A29" s="154">
        <f t="shared" si="0"/>
        <v>17</v>
      </c>
      <c r="B29" s="157" t="s">
        <v>83</v>
      </c>
      <c r="C29" s="25"/>
      <c r="D29" s="100">
        <f t="shared" si="1"/>
        <v>0</v>
      </c>
      <c r="E29" s="110">
        <f t="shared" si="2"/>
        <v>0</v>
      </c>
      <c r="F29" s="160"/>
      <c r="G29" s="137">
        <f t="shared" si="3"/>
        <v>0</v>
      </c>
      <c r="H29" s="163">
        <f t="shared" si="4"/>
        <v>0</v>
      </c>
      <c r="I29" s="74"/>
      <c r="J29" s="100">
        <f t="shared" si="5"/>
        <v>0</v>
      </c>
      <c r="K29" s="110">
        <f t="shared" si="6"/>
        <v>0</v>
      </c>
      <c r="L29" s="165"/>
      <c r="M29" s="100">
        <f t="shared" si="7"/>
        <v>0</v>
      </c>
      <c r="N29" s="166">
        <f t="shared" si="8"/>
        <v>0</v>
      </c>
      <c r="O29" s="74"/>
      <c r="P29" s="100">
        <f t="shared" si="9"/>
        <v>0</v>
      </c>
      <c r="Q29" s="110">
        <f t="shared" si="10"/>
        <v>0</v>
      </c>
      <c r="R29" s="165"/>
      <c r="S29" s="100">
        <f t="shared" si="11"/>
        <v>0</v>
      </c>
      <c r="T29" s="166">
        <f t="shared" si="12"/>
        <v>0</v>
      </c>
      <c r="U29" s="104"/>
      <c r="V29" s="99"/>
      <c r="W29" s="105"/>
      <c r="X29" s="104">
        <v>0</v>
      </c>
      <c r="Y29" s="99">
        <f t="shared" si="15"/>
        <v>0</v>
      </c>
      <c r="Z29" s="105">
        <f t="shared" si="16"/>
        <v>0</v>
      </c>
      <c r="AA29" s="172">
        <f t="shared" si="17"/>
        <v>0</v>
      </c>
      <c r="AB29" s="26"/>
    </row>
    <row r="30" spans="1:28" ht="22.5" customHeight="1" thickBot="1">
      <c r="A30" s="155">
        <f t="shared" si="0"/>
        <v>17</v>
      </c>
      <c r="B30" s="158" t="s">
        <v>82</v>
      </c>
      <c r="C30" s="63"/>
      <c r="D30" s="107">
        <f t="shared" si="1"/>
        <v>0</v>
      </c>
      <c r="E30" s="111">
        <f t="shared" si="2"/>
        <v>0</v>
      </c>
      <c r="F30" s="161"/>
      <c r="G30" s="138">
        <f t="shared" si="3"/>
        <v>0</v>
      </c>
      <c r="H30" s="164">
        <f t="shared" si="4"/>
        <v>0</v>
      </c>
      <c r="I30" s="63"/>
      <c r="J30" s="107">
        <f t="shared" si="5"/>
        <v>0</v>
      </c>
      <c r="K30" s="111">
        <f t="shared" si="6"/>
        <v>0</v>
      </c>
      <c r="L30" s="187"/>
      <c r="M30" s="107">
        <f t="shared" si="7"/>
        <v>0</v>
      </c>
      <c r="N30" s="188">
        <f t="shared" si="8"/>
        <v>0</v>
      </c>
      <c r="O30" s="77"/>
      <c r="P30" s="107">
        <f t="shared" si="9"/>
        <v>0</v>
      </c>
      <c r="Q30" s="111">
        <f t="shared" si="10"/>
        <v>0</v>
      </c>
      <c r="R30" s="187"/>
      <c r="S30" s="189">
        <f t="shared" si="11"/>
        <v>0</v>
      </c>
      <c r="T30" s="190">
        <f t="shared" si="12"/>
        <v>0</v>
      </c>
      <c r="U30" s="115"/>
      <c r="V30" s="107">
        <f t="shared" si="13"/>
        <v>0</v>
      </c>
      <c r="W30" s="111">
        <f t="shared" si="14"/>
        <v>0</v>
      </c>
      <c r="X30" s="106">
        <v>0</v>
      </c>
      <c r="Y30" s="108">
        <f t="shared" si="15"/>
        <v>0</v>
      </c>
      <c r="Z30" s="109">
        <f t="shared" si="16"/>
        <v>0</v>
      </c>
      <c r="AA30" s="173">
        <f t="shared" si="17"/>
        <v>0</v>
      </c>
      <c r="AB30" s="26"/>
    </row>
    <row r="31" spans="1:28" ht="22.5" customHeight="1">
      <c r="A31" s="11">
        <f t="shared" si="0"/>
        <v>17</v>
      </c>
      <c r="B31" s="193" t="s">
        <v>75</v>
      </c>
      <c r="C31" s="24"/>
      <c r="D31" s="182">
        <f t="shared" si="1"/>
        <v>0</v>
      </c>
      <c r="E31" s="76">
        <f t="shared" si="2"/>
        <v>0</v>
      </c>
      <c r="F31" s="120"/>
      <c r="G31" s="183">
        <f t="shared" si="3"/>
        <v>0</v>
      </c>
      <c r="H31" s="122">
        <f t="shared" si="4"/>
        <v>0</v>
      </c>
      <c r="I31" s="24"/>
      <c r="J31" s="182">
        <f t="shared" si="5"/>
        <v>0</v>
      </c>
      <c r="K31" s="76">
        <f t="shared" si="6"/>
        <v>0</v>
      </c>
      <c r="L31" s="113"/>
      <c r="M31" s="182">
        <f t="shared" si="7"/>
        <v>0</v>
      </c>
      <c r="N31" s="76">
        <f t="shared" si="8"/>
        <v>0</v>
      </c>
      <c r="O31" s="113"/>
      <c r="P31" s="182">
        <f t="shared" si="9"/>
        <v>0</v>
      </c>
      <c r="Q31" s="76">
        <f t="shared" si="10"/>
        <v>0</v>
      </c>
      <c r="R31" s="113"/>
      <c r="S31" s="194">
        <f t="shared" si="11"/>
        <v>0</v>
      </c>
      <c r="T31" s="195">
        <f t="shared" si="12"/>
        <v>0</v>
      </c>
      <c r="U31" s="184"/>
      <c r="V31" s="103">
        <f t="shared" si="13"/>
        <v>0</v>
      </c>
      <c r="W31" s="76">
        <f t="shared" si="14"/>
        <v>0</v>
      </c>
      <c r="X31" s="101">
        <v>0</v>
      </c>
      <c r="Y31" s="102">
        <f t="shared" si="15"/>
        <v>0</v>
      </c>
      <c r="Z31" s="30">
        <f t="shared" si="16"/>
        <v>0</v>
      </c>
      <c r="AA31" s="33">
        <f t="shared" si="17"/>
        <v>0</v>
      </c>
      <c r="AB31" s="26"/>
    </row>
    <row r="32" spans="1:28" ht="22.5" customHeight="1">
      <c r="A32" s="12">
        <f t="shared" si="0"/>
        <v>17</v>
      </c>
      <c r="B32" s="10" t="s">
        <v>27</v>
      </c>
      <c r="C32" s="25"/>
      <c r="D32" s="57">
        <f t="shared" si="1"/>
        <v>0</v>
      </c>
      <c r="E32" s="58">
        <f t="shared" si="2"/>
        <v>0</v>
      </c>
      <c r="F32" s="117"/>
      <c r="G32" s="139">
        <f t="shared" si="3"/>
        <v>0</v>
      </c>
      <c r="H32" s="125">
        <f t="shared" si="4"/>
        <v>0</v>
      </c>
      <c r="I32" s="74"/>
      <c r="J32" s="57">
        <f t="shared" si="5"/>
        <v>0</v>
      </c>
      <c r="K32" s="58">
        <f t="shared" si="6"/>
        <v>0</v>
      </c>
      <c r="L32" s="74"/>
      <c r="M32" s="57">
        <f t="shared" si="7"/>
        <v>0</v>
      </c>
      <c r="N32" s="58">
        <f t="shared" si="8"/>
        <v>0</v>
      </c>
      <c r="O32" s="74"/>
      <c r="P32" s="57">
        <f t="shared" si="9"/>
        <v>0</v>
      </c>
      <c r="Q32" s="58">
        <f t="shared" si="10"/>
        <v>0</v>
      </c>
      <c r="R32" s="74"/>
      <c r="S32" s="57">
        <f t="shared" si="11"/>
        <v>0</v>
      </c>
      <c r="T32" s="58">
        <f t="shared" si="12"/>
        <v>0</v>
      </c>
      <c r="U32" s="75"/>
      <c r="V32" s="100">
        <f t="shared" si="13"/>
        <v>0</v>
      </c>
      <c r="W32" s="110">
        <f t="shared" si="14"/>
        <v>0</v>
      </c>
      <c r="X32" s="112">
        <v>0</v>
      </c>
      <c r="Y32" s="99">
        <f t="shared" si="15"/>
        <v>0</v>
      </c>
      <c r="Z32" s="105">
        <f t="shared" si="16"/>
        <v>0</v>
      </c>
      <c r="AA32" s="34">
        <f t="shared" si="17"/>
        <v>0</v>
      </c>
      <c r="AB32" s="26"/>
    </row>
    <row r="33" spans="1:28" ht="22.5" customHeight="1" thickBot="1">
      <c r="A33" s="31">
        <f t="shared" si="0"/>
        <v>17</v>
      </c>
      <c r="B33" s="55" t="s">
        <v>32</v>
      </c>
      <c r="C33" s="54"/>
      <c r="D33" s="149">
        <f t="shared" si="1"/>
        <v>0</v>
      </c>
      <c r="E33" s="150">
        <f t="shared" si="2"/>
        <v>0</v>
      </c>
      <c r="F33" s="121"/>
      <c r="G33" s="151">
        <f t="shared" si="3"/>
        <v>0</v>
      </c>
      <c r="H33" s="185">
        <f t="shared" si="4"/>
        <v>0</v>
      </c>
      <c r="I33" s="77"/>
      <c r="J33" s="149">
        <f t="shared" si="5"/>
        <v>0</v>
      </c>
      <c r="K33" s="150">
        <f t="shared" si="6"/>
        <v>0</v>
      </c>
      <c r="L33" s="77"/>
      <c r="M33" s="149">
        <f t="shared" si="7"/>
        <v>0</v>
      </c>
      <c r="N33" s="150">
        <f t="shared" si="8"/>
        <v>0</v>
      </c>
      <c r="O33" s="77"/>
      <c r="P33" s="149">
        <f t="shared" si="9"/>
        <v>0</v>
      </c>
      <c r="Q33" s="150">
        <f t="shared" si="10"/>
        <v>0</v>
      </c>
      <c r="R33" s="77"/>
      <c r="S33" s="149">
        <f t="shared" si="11"/>
        <v>0</v>
      </c>
      <c r="T33" s="150">
        <f t="shared" si="12"/>
        <v>0</v>
      </c>
      <c r="U33" s="186"/>
      <c r="V33" s="107">
        <f t="shared" si="13"/>
        <v>0</v>
      </c>
      <c r="W33" s="111">
        <f t="shared" si="14"/>
        <v>0</v>
      </c>
      <c r="X33" s="152">
        <v>0</v>
      </c>
      <c r="Y33" s="108">
        <f t="shared" si="15"/>
        <v>0</v>
      </c>
      <c r="Z33" s="109">
        <f t="shared" si="16"/>
        <v>0</v>
      </c>
      <c r="AA33" s="35">
        <f t="shared" si="17"/>
        <v>0</v>
      </c>
      <c r="AB33" s="26"/>
    </row>
    <row r="34" spans="1:28" ht="22.5" customHeight="1" hidden="1">
      <c r="A34" s="141">
        <f t="shared" si="0"/>
        <v>29</v>
      </c>
      <c r="B34" s="180"/>
      <c r="C34" s="181"/>
      <c r="D34" s="142">
        <f t="shared" si="1"/>
        <v>0</v>
      </c>
      <c r="E34" s="58">
        <f t="shared" si="2"/>
        <v>0</v>
      </c>
      <c r="F34" s="143"/>
      <c r="G34" s="144">
        <f t="shared" si="3"/>
        <v>0</v>
      </c>
      <c r="H34" s="125">
        <f t="shared" si="4"/>
        <v>0</v>
      </c>
      <c r="I34" s="145"/>
      <c r="J34" s="142">
        <f t="shared" si="5"/>
        <v>0</v>
      </c>
      <c r="K34" s="58">
        <f t="shared" si="6"/>
        <v>0</v>
      </c>
      <c r="L34" s="145"/>
      <c r="M34" s="142">
        <f t="shared" si="7"/>
        <v>0</v>
      </c>
      <c r="N34" s="58">
        <f t="shared" si="8"/>
        <v>0</v>
      </c>
      <c r="O34" s="146"/>
      <c r="P34" s="142">
        <f t="shared" si="9"/>
        <v>0</v>
      </c>
      <c r="Q34" s="58">
        <f t="shared" si="10"/>
        <v>0</v>
      </c>
      <c r="R34" s="145"/>
      <c r="S34" s="142">
        <f t="shared" si="11"/>
        <v>0</v>
      </c>
      <c r="T34" s="58">
        <f t="shared" si="12"/>
        <v>0</v>
      </c>
      <c r="U34" s="75"/>
      <c r="V34" s="140">
        <f t="shared" si="13"/>
        <v>0</v>
      </c>
      <c r="W34" s="147">
        <f t="shared" si="14"/>
        <v>0</v>
      </c>
      <c r="X34" s="112">
        <v>-1</v>
      </c>
      <c r="Y34" s="140">
        <f t="shared" si="15"/>
        <v>-3</v>
      </c>
      <c r="Z34" s="147">
        <f t="shared" si="16"/>
        <v>-3</v>
      </c>
      <c r="AA34" s="148">
        <f t="shared" si="17"/>
        <v>-3</v>
      </c>
      <c r="AB34" s="26"/>
    </row>
    <row r="35" spans="1:28" ht="22.5" customHeight="1" hidden="1">
      <c r="A35" s="12">
        <f t="shared" si="0"/>
        <v>29</v>
      </c>
      <c r="B35" s="10"/>
      <c r="C35" s="25"/>
      <c r="D35" s="57">
        <f t="shared" si="1"/>
        <v>0</v>
      </c>
      <c r="E35" s="58">
        <f t="shared" si="2"/>
        <v>0</v>
      </c>
      <c r="F35" s="117"/>
      <c r="G35" s="139">
        <f t="shared" si="3"/>
        <v>0</v>
      </c>
      <c r="H35" s="125">
        <f t="shared" si="4"/>
        <v>0</v>
      </c>
      <c r="I35" s="74"/>
      <c r="J35" s="57">
        <f t="shared" si="5"/>
        <v>0</v>
      </c>
      <c r="K35" s="58">
        <f t="shared" si="6"/>
        <v>0</v>
      </c>
      <c r="L35" s="74"/>
      <c r="M35" s="57">
        <f t="shared" si="7"/>
        <v>0</v>
      </c>
      <c r="N35" s="58">
        <f t="shared" si="8"/>
        <v>0</v>
      </c>
      <c r="O35" s="53"/>
      <c r="P35" s="57">
        <f t="shared" si="9"/>
        <v>0</v>
      </c>
      <c r="Q35" s="58">
        <f t="shared" si="10"/>
        <v>0</v>
      </c>
      <c r="R35" s="74"/>
      <c r="S35" s="57">
        <f t="shared" si="11"/>
        <v>0</v>
      </c>
      <c r="T35" s="58">
        <f t="shared" si="12"/>
        <v>0</v>
      </c>
      <c r="U35" s="75"/>
      <c r="V35" s="99">
        <f t="shared" si="13"/>
        <v>0</v>
      </c>
      <c r="W35" s="105">
        <f t="shared" si="14"/>
        <v>0</v>
      </c>
      <c r="X35" s="112">
        <v>-1</v>
      </c>
      <c r="Y35" s="99">
        <f t="shared" si="15"/>
        <v>-3</v>
      </c>
      <c r="Z35" s="105">
        <f t="shared" si="16"/>
        <v>-3</v>
      </c>
      <c r="AA35" s="34">
        <f t="shared" si="17"/>
        <v>-3</v>
      </c>
      <c r="AB35" s="26"/>
    </row>
    <row r="36" spans="1:28" ht="22.5" customHeight="1" hidden="1">
      <c r="A36" s="12">
        <f t="shared" si="0"/>
        <v>29</v>
      </c>
      <c r="B36" s="10"/>
      <c r="C36" s="25"/>
      <c r="D36" s="57">
        <f t="shared" si="1"/>
        <v>0</v>
      </c>
      <c r="E36" s="58">
        <f t="shared" si="2"/>
        <v>0</v>
      </c>
      <c r="F36" s="117"/>
      <c r="G36" s="139">
        <f t="shared" si="3"/>
        <v>0</v>
      </c>
      <c r="H36" s="125">
        <f t="shared" si="4"/>
        <v>0</v>
      </c>
      <c r="I36" s="74"/>
      <c r="J36" s="57">
        <f t="shared" si="5"/>
        <v>0</v>
      </c>
      <c r="K36" s="58">
        <f t="shared" si="6"/>
        <v>0</v>
      </c>
      <c r="L36" s="74"/>
      <c r="M36" s="57">
        <f t="shared" si="7"/>
        <v>0</v>
      </c>
      <c r="N36" s="58">
        <f t="shared" si="8"/>
        <v>0</v>
      </c>
      <c r="O36" s="53"/>
      <c r="P36" s="57">
        <f t="shared" si="9"/>
        <v>0</v>
      </c>
      <c r="Q36" s="58">
        <f t="shared" si="10"/>
        <v>0</v>
      </c>
      <c r="R36" s="74"/>
      <c r="S36" s="57">
        <f t="shared" si="11"/>
        <v>0</v>
      </c>
      <c r="T36" s="58">
        <f t="shared" si="12"/>
        <v>0</v>
      </c>
      <c r="U36" s="75"/>
      <c r="V36" s="99">
        <f t="shared" si="13"/>
        <v>0</v>
      </c>
      <c r="W36" s="105">
        <f t="shared" si="14"/>
        <v>0</v>
      </c>
      <c r="X36" s="112">
        <v>-1</v>
      </c>
      <c r="Y36" s="99">
        <f t="shared" si="15"/>
        <v>-3</v>
      </c>
      <c r="Z36" s="105">
        <f t="shared" si="16"/>
        <v>-3</v>
      </c>
      <c r="AA36" s="34">
        <f t="shared" si="17"/>
        <v>-3</v>
      </c>
      <c r="AB36" s="26"/>
    </row>
    <row r="37" spans="1:28" ht="22.5" customHeight="1" hidden="1">
      <c r="A37" s="12">
        <f t="shared" si="0"/>
        <v>29</v>
      </c>
      <c r="B37" s="10"/>
      <c r="C37" s="72"/>
      <c r="D37" s="57">
        <f t="shared" si="1"/>
        <v>0</v>
      </c>
      <c r="E37" s="58">
        <f t="shared" si="2"/>
        <v>0</v>
      </c>
      <c r="F37" s="117"/>
      <c r="G37" s="139">
        <f t="shared" si="3"/>
        <v>0</v>
      </c>
      <c r="H37" s="125">
        <f t="shared" si="4"/>
        <v>0</v>
      </c>
      <c r="I37" s="74"/>
      <c r="J37" s="57">
        <f t="shared" si="5"/>
        <v>0</v>
      </c>
      <c r="K37" s="58">
        <f t="shared" si="6"/>
        <v>0</v>
      </c>
      <c r="L37" s="74"/>
      <c r="M37" s="57">
        <f t="shared" si="7"/>
        <v>0</v>
      </c>
      <c r="N37" s="58">
        <f t="shared" si="8"/>
        <v>0</v>
      </c>
      <c r="O37" s="53"/>
      <c r="P37" s="57">
        <f t="shared" si="9"/>
        <v>0</v>
      </c>
      <c r="Q37" s="58">
        <f t="shared" si="10"/>
        <v>0</v>
      </c>
      <c r="R37" s="74"/>
      <c r="S37" s="57">
        <f t="shared" si="11"/>
        <v>0</v>
      </c>
      <c r="T37" s="58">
        <f t="shared" si="12"/>
        <v>0</v>
      </c>
      <c r="U37" s="75"/>
      <c r="V37" s="99">
        <f t="shared" si="13"/>
        <v>0</v>
      </c>
      <c r="W37" s="105">
        <f t="shared" si="14"/>
        <v>0</v>
      </c>
      <c r="X37" s="112">
        <v>-1</v>
      </c>
      <c r="Y37" s="99">
        <f t="shared" si="15"/>
        <v>-3</v>
      </c>
      <c r="Z37" s="105">
        <f t="shared" si="16"/>
        <v>-3</v>
      </c>
      <c r="AA37" s="34">
        <f t="shared" si="17"/>
        <v>-3</v>
      </c>
      <c r="AB37" s="26"/>
    </row>
    <row r="38" spans="1:28" ht="22.5" customHeight="1" hidden="1">
      <c r="A38" s="12">
        <f t="shared" si="0"/>
        <v>29</v>
      </c>
      <c r="B38" s="64"/>
      <c r="C38" s="25"/>
      <c r="D38" s="57">
        <f t="shared" si="1"/>
        <v>0</v>
      </c>
      <c r="E38" s="58">
        <f t="shared" si="2"/>
        <v>0</v>
      </c>
      <c r="F38" s="117"/>
      <c r="G38" s="139">
        <f t="shared" si="3"/>
        <v>0</v>
      </c>
      <c r="H38" s="125">
        <f t="shared" si="4"/>
        <v>0</v>
      </c>
      <c r="I38" s="74"/>
      <c r="J38" s="57">
        <f t="shared" si="5"/>
        <v>0</v>
      </c>
      <c r="K38" s="58">
        <f t="shared" si="6"/>
        <v>0</v>
      </c>
      <c r="L38" s="74"/>
      <c r="M38" s="57">
        <f t="shared" si="7"/>
        <v>0</v>
      </c>
      <c r="N38" s="58">
        <f t="shared" si="8"/>
        <v>0</v>
      </c>
      <c r="O38" s="53"/>
      <c r="P38" s="57">
        <f t="shared" si="9"/>
        <v>0</v>
      </c>
      <c r="Q38" s="58">
        <f t="shared" si="10"/>
        <v>0</v>
      </c>
      <c r="R38" s="74"/>
      <c r="S38" s="57">
        <f t="shared" si="11"/>
        <v>0</v>
      </c>
      <c r="T38" s="58">
        <f t="shared" si="12"/>
        <v>0</v>
      </c>
      <c r="U38" s="75"/>
      <c r="V38" s="99">
        <f t="shared" si="13"/>
        <v>0</v>
      </c>
      <c r="W38" s="105">
        <f t="shared" si="14"/>
        <v>0</v>
      </c>
      <c r="X38" s="112">
        <v>-1</v>
      </c>
      <c r="Y38" s="99">
        <f t="shared" si="15"/>
        <v>-3</v>
      </c>
      <c r="Z38" s="105">
        <f t="shared" si="16"/>
        <v>-3</v>
      </c>
      <c r="AA38" s="34">
        <f t="shared" si="17"/>
        <v>-3</v>
      </c>
      <c r="AB38" s="26"/>
    </row>
    <row r="39" spans="1:28" ht="22.5" customHeight="1" hidden="1">
      <c r="A39" s="12">
        <f t="shared" si="0"/>
        <v>29</v>
      </c>
      <c r="B39" s="62"/>
      <c r="C39" s="25"/>
      <c r="D39" s="57">
        <f t="shared" si="1"/>
        <v>0</v>
      </c>
      <c r="E39" s="58">
        <f t="shared" si="2"/>
        <v>0</v>
      </c>
      <c r="F39" s="117"/>
      <c r="G39" s="139">
        <f t="shared" si="3"/>
        <v>0</v>
      </c>
      <c r="H39" s="125">
        <f t="shared" si="4"/>
        <v>0</v>
      </c>
      <c r="I39" s="74"/>
      <c r="J39" s="57">
        <f t="shared" si="5"/>
        <v>0</v>
      </c>
      <c r="K39" s="58">
        <f t="shared" si="6"/>
        <v>0</v>
      </c>
      <c r="L39" s="74"/>
      <c r="M39" s="57">
        <f t="shared" si="7"/>
        <v>0</v>
      </c>
      <c r="N39" s="58">
        <f t="shared" si="8"/>
        <v>0</v>
      </c>
      <c r="O39" s="53"/>
      <c r="P39" s="57">
        <f t="shared" si="9"/>
        <v>0</v>
      </c>
      <c r="Q39" s="58">
        <f t="shared" si="10"/>
        <v>0</v>
      </c>
      <c r="R39" s="74"/>
      <c r="S39" s="57">
        <f t="shared" si="11"/>
        <v>0</v>
      </c>
      <c r="T39" s="58">
        <f t="shared" si="12"/>
        <v>0</v>
      </c>
      <c r="U39" s="75"/>
      <c r="V39" s="99">
        <f t="shared" si="13"/>
        <v>0</v>
      </c>
      <c r="W39" s="105">
        <f t="shared" si="14"/>
        <v>0</v>
      </c>
      <c r="X39" s="112">
        <v>-1</v>
      </c>
      <c r="Y39" s="99">
        <f t="shared" si="15"/>
        <v>-3</v>
      </c>
      <c r="Z39" s="105">
        <f t="shared" si="16"/>
        <v>-3</v>
      </c>
      <c r="AA39" s="34">
        <f t="shared" si="17"/>
        <v>-3</v>
      </c>
      <c r="AB39" s="26"/>
    </row>
    <row r="40" spans="1:28" ht="22.5" customHeight="1" hidden="1" thickBot="1">
      <c r="A40" s="31">
        <f t="shared" si="0"/>
        <v>29</v>
      </c>
      <c r="B40" s="55"/>
      <c r="C40" s="63"/>
      <c r="D40" s="57">
        <f t="shared" si="1"/>
        <v>0</v>
      </c>
      <c r="E40" s="58">
        <f t="shared" si="2"/>
        <v>0</v>
      </c>
      <c r="F40" s="117"/>
      <c r="G40" s="139">
        <f t="shared" si="3"/>
        <v>0</v>
      </c>
      <c r="H40" s="125">
        <f t="shared" si="4"/>
        <v>0</v>
      </c>
      <c r="I40" s="74"/>
      <c r="J40" s="57">
        <f t="shared" si="5"/>
        <v>0</v>
      </c>
      <c r="K40" s="58">
        <f t="shared" si="6"/>
        <v>0</v>
      </c>
      <c r="L40" s="74"/>
      <c r="M40" s="57">
        <f t="shared" si="7"/>
        <v>0</v>
      </c>
      <c r="N40" s="58">
        <f t="shared" si="8"/>
        <v>0</v>
      </c>
      <c r="O40" s="53"/>
      <c r="P40" s="57">
        <f t="shared" si="9"/>
        <v>0</v>
      </c>
      <c r="Q40" s="58">
        <f t="shared" si="10"/>
        <v>0</v>
      </c>
      <c r="R40" s="74"/>
      <c r="S40" s="57">
        <f t="shared" si="11"/>
        <v>0</v>
      </c>
      <c r="T40" s="58">
        <f t="shared" si="12"/>
        <v>0</v>
      </c>
      <c r="U40" s="75"/>
      <c r="V40" s="99">
        <f t="shared" si="13"/>
        <v>0</v>
      </c>
      <c r="W40" s="105">
        <f t="shared" si="14"/>
        <v>0</v>
      </c>
      <c r="X40" s="112">
        <v>-1</v>
      </c>
      <c r="Y40" s="99">
        <f t="shared" si="15"/>
        <v>-3</v>
      </c>
      <c r="Z40" s="105">
        <f t="shared" si="16"/>
        <v>-3</v>
      </c>
      <c r="AA40" s="35">
        <f t="shared" si="17"/>
        <v>-3</v>
      </c>
      <c r="AB40" s="26"/>
    </row>
    <row r="41" spans="7:8" ht="12.75">
      <c r="G41" s="126"/>
      <c r="H41" s="126"/>
    </row>
    <row r="42" ht="13.5" thickBot="1"/>
    <row r="43" ht="19.5" thickBot="1">
      <c r="A43" s="13" t="s">
        <v>10</v>
      </c>
    </row>
    <row r="44" ht="19.5" thickBot="1">
      <c r="A44" s="20"/>
    </row>
    <row r="45" spans="1:2" ht="18.75" thickBot="1">
      <c r="A45" s="19"/>
      <c r="B45" s="7" t="s">
        <v>2</v>
      </c>
    </row>
    <row r="46" ht="13.5" thickBot="1"/>
    <row r="47" spans="1:5" ht="12.75">
      <c r="A47" s="18">
        <v>1</v>
      </c>
      <c r="B47" s="1" t="s">
        <v>15</v>
      </c>
      <c r="C47" s="15">
        <v>130</v>
      </c>
      <c r="D47" s="15">
        <v>307</v>
      </c>
      <c r="E47" s="2">
        <v>80</v>
      </c>
    </row>
    <row r="48" spans="1:5" ht="12.75">
      <c r="A48" s="18">
        <v>2</v>
      </c>
      <c r="B48" s="4" t="s">
        <v>14</v>
      </c>
      <c r="C48" s="14">
        <v>30</v>
      </c>
      <c r="D48" s="14">
        <v>-5</v>
      </c>
      <c r="E48" s="5">
        <v>40</v>
      </c>
    </row>
    <row r="49" spans="1:5" ht="12.75">
      <c r="A49" s="18">
        <v>2</v>
      </c>
      <c r="B49" s="47" t="s">
        <v>21</v>
      </c>
      <c r="C49" s="14">
        <v>-75</v>
      </c>
      <c r="D49" s="14">
        <v>-143</v>
      </c>
      <c r="E49" s="5">
        <v>20</v>
      </c>
    </row>
    <row r="50" spans="1:5" ht="13.5" thickBot="1">
      <c r="A50" s="18">
        <v>4</v>
      </c>
      <c r="B50" s="48" t="s">
        <v>16</v>
      </c>
      <c r="C50" s="16">
        <v>-85</v>
      </c>
      <c r="D50" s="16">
        <v>-159</v>
      </c>
      <c r="E50" s="17">
        <v>10</v>
      </c>
    </row>
    <row r="51" ht="15" customHeight="1"/>
    <row r="52" ht="15" customHeight="1" thickBot="1"/>
    <row r="53" spans="2:12" ht="15" customHeight="1" thickBot="1">
      <c r="B53" s="7" t="s">
        <v>13</v>
      </c>
      <c r="D53" s="73" t="s">
        <v>34</v>
      </c>
      <c r="E53" s="73"/>
      <c r="F53" s="73"/>
      <c r="G53" s="73"/>
      <c r="H53" s="73"/>
      <c r="L53" s="73"/>
    </row>
    <row r="55" spans="1:5" ht="12.75" hidden="1">
      <c r="A55" s="3">
        <v>1</v>
      </c>
      <c r="B55" s="41"/>
      <c r="C55" s="15"/>
      <c r="D55" s="15"/>
      <c r="E55" s="2">
        <v>80</v>
      </c>
    </row>
    <row r="56" spans="1:5" ht="12.75" hidden="1">
      <c r="A56" s="3">
        <f>1+A55</f>
        <v>2</v>
      </c>
      <c r="B56" s="42"/>
      <c r="C56" s="14"/>
      <c r="D56" s="14"/>
      <c r="E56" s="5">
        <v>40</v>
      </c>
    </row>
    <row r="57" spans="1:5" ht="12.75" hidden="1">
      <c r="A57" s="3">
        <f aca="true" t="shared" si="18" ref="A57:A77">1+A56</f>
        <v>3</v>
      </c>
      <c r="B57" s="42"/>
      <c r="C57" s="36"/>
      <c r="D57" s="36"/>
      <c r="E57" s="6">
        <v>20</v>
      </c>
    </row>
    <row r="58" spans="1:5" ht="12.75" hidden="1">
      <c r="A58" s="3">
        <f t="shared" si="18"/>
        <v>4</v>
      </c>
      <c r="B58" s="42"/>
      <c r="C58" s="36"/>
      <c r="D58" s="36"/>
      <c r="E58" s="6">
        <v>10</v>
      </c>
    </row>
    <row r="59" spans="1:5" ht="12.75" hidden="1">
      <c r="A59" s="3">
        <f t="shared" si="18"/>
        <v>5</v>
      </c>
      <c r="B59" s="42"/>
      <c r="C59" s="36"/>
      <c r="D59" s="36"/>
      <c r="E59" s="6">
        <v>5</v>
      </c>
    </row>
    <row r="60" spans="1:5" ht="12.75" hidden="1">
      <c r="A60" s="3">
        <f t="shared" si="18"/>
        <v>6</v>
      </c>
      <c r="B60" s="42"/>
      <c r="C60" s="36"/>
      <c r="D60" s="36"/>
      <c r="E60" s="6">
        <v>0</v>
      </c>
    </row>
    <row r="61" spans="1:5" ht="12.75" hidden="1">
      <c r="A61" s="3">
        <f t="shared" si="18"/>
        <v>7</v>
      </c>
      <c r="B61" s="42"/>
      <c r="C61" s="36"/>
      <c r="D61" s="36"/>
      <c r="E61" s="6">
        <v>0</v>
      </c>
    </row>
    <row r="62" spans="1:5" ht="12.75" hidden="1">
      <c r="A62" s="3">
        <f t="shared" si="18"/>
        <v>8</v>
      </c>
      <c r="B62" s="42"/>
      <c r="C62" s="36"/>
      <c r="D62" s="36"/>
      <c r="E62" s="6">
        <v>0</v>
      </c>
    </row>
    <row r="63" spans="1:5" ht="12.75" hidden="1">
      <c r="A63" s="3">
        <f t="shared" si="18"/>
        <v>9</v>
      </c>
      <c r="B63" s="42"/>
      <c r="C63" s="36"/>
      <c r="D63" s="36"/>
      <c r="E63" s="6">
        <v>0</v>
      </c>
    </row>
    <row r="64" spans="1:5" ht="12.75" hidden="1">
      <c r="A64" s="3">
        <f t="shared" si="18"/>
        <v>10</v>
      </c>
      <c r="B64" s="42"/>
      <c r="C64" s="36"/>
      <c r="D64" s="36"/>
      <c r="E64" s="6">
        <v>0</v>
      </c>
    </row>
    <row r="65" spans="1:5" ht="12.75" hidden="1">
      <c r="A65" s="3">
        <f t="shared" si="18"/>
        <v>11</v>
      </c>
      <c r="B65" s="42"/>
      <c r="C65" s="36"/>
      <c r="D65" s="36"/>
      <c r="E65" s="6">
        <v>0</v>
      </c>
    </row>
    <row r="66" spans="1:5" ht="12.75" hidden="1">
      <c r="A66" s="3">
        <f t="shared" si="18"/>
        <v>12</v>
      </c>
      <c r="B66" s="45"/>
      <c r="C66" s="36"/>
      <c r="D66" s="36"/>
      <c r="E66" s="6">
        <v>0</v>
      </c>
    </row>
    <row r="67" spans="1:5" ht="12.75" hidden="1">
      <c r="A67" s="3">
        <f t="shared" si="18"/>
        <v>13</v>
      </c>
      <c r="B67" s="45"/>
      <c r="C67" s="36"/>
      <c r="D67" s="36"/>
      <c r="E67" s="6">
        <v>0</v>
      </c>
    </row>
    <row r="68" spans="1:5" ht="12.75" hidden="1">
      <c r="A68" s="3">
        <f t="shared" si="18"/>
        <v>14</v>
      </c>
      <c r="B68" s="45"/>
      <c r="C68" s="36"/>
      <c r="D68" s="36"/>
      <c r="E68" s="6">
        <v>0</v>
      </c>
    </row>
    <row r="69" spans="1:5" ht="12.75" hidden="1">
      <c r="A69" s="3">
        <f t="shared" si="18"/>
        <v>15</v>
      </c>
      <c r="B69" s="45"/>
      <c r="C69" s="36"/>
      <c r="D69" s="36"/>
      <c r="E69" s="6">
        <v>0</v>
      </c>
    </row>
    <row r="70" spans="1:5" ht="12.75" hidden="1">
      <c r="A70" s="3">
        <f t="shared" si="18"/>
        <v>16</v>
      </c>
      <c r="B70" s="45"/>
      <c r="C70" s="36"/>
      <c r="D70" s="36"/>
      <c r="E70" s="6">
        <v>0</v>
      </c>
    </row>
    <row r="71" spans="1:5" ht="12.75" hidden="1">
      <c r="A71" s="3">
        <f t="shared" si="18"/>
        <v>17</v>
      </c>
      <c r="B71" s="45"/>
      <c r="C71" s="36"/>
      <c r="D71" s="36"/>
      <c r="E71" s="6">
        <v>0</v>
      </c>
    </row>
    <row r="72" spans="1:5" ht="13.5" hidden="1" thickBot="1">
      <c r="A72" s="3">
        <f t="shared" si="18"/>
        <v>18</v>
      </c>
      <c r="B72" s="43"/>
      <c r="C72" s="16"/>
      <c r="D72" s="16"/>
      <c r="E72" s="17">
        <v>0</v>
      </c>
    </row>
    <row r="73" spans="1:5" ht="12.75" hidden="1">
      <c r="A73" s="3">
        <f t="shared" si="18"/>
        <v>19</v>
      </c>
      <c r="B73" s="66"/>
      <c r="C73" s="67"/>
      <c r="D73" s="67"/>
      <c r="E73" s="68">
        <v>0</v>
      </c>
    </row>
    <row r="74" spans="1:5" ht="13.5" hidden="1" thickBot="1">
      <c r="A74" s="3">
        <f t="shared" si="18"/>
        <v>20</v>
      </c>
      <c r="B74" s="43"/>
      <c r="C74" s="16"/>
      <c r="D74" s="16"/>
      <c r="E74" s="17">
        <v>0</v>
      </c>
    </row>
    <row r="75" spans="1:5" ht="12.75" hidden="1">
      <c r="A75" s="3">
        <f t="shared" si="18"/>
        <v>21</v>
      </c>
      <c r="B75" s="45"/>
      <c r="C75" s="36"/>
      <c r="D75" s="36"/>
      <c r="E75" s="6">
        <v>0</v>
      </c>
    </row>
    <row r="76" spans="1:5" ht="12.75" hidden="1">
      <c r="A76" s="3">
        <f t="shared" si="18"/>
        <v>22</v>
      </c>
      <c r="B76" s="45"/>
      <c r="C76" s="36"/>
      <c r="D76" s="36"/>
      <c r="E76" s="6">
        <v>0</v>
      </c>
    </row>
    <row r="77" spans="1:5" ht="12.75" hidden="1">
      <c r="A77" s="3">
        <f t="shared" si="18"/>
        <v>23</v>
      </c>
      <c r="B77" s="45"/>
      <c r="C77" s="36"/>
      <c r="D77" s="36"/>
      <c r="E77" s="6">
        <v>0</v>
      </c>
    </row>
    <row r="78" spans="1:5" ht="13.5" hidden="1" thickBot="1">
      <c r="A78" s="3">
        <v>24</v>
      </c>
      <c r="B78" s="43"/>
      <c r="C78" s="16"/>
      <c r="D78" s="16"/>
      <c r="E78" s="17">
        <v>0</v>
      </c>
    </row>
    <row r="79" ht="12.75" hidden="1"/>
    <row r="80" ht="13.5" thickBot="1">
      <c r="B80" s="18"/>
    </row>
    <row r="81" spans="1:2" ht="18.75" thickBot="1">
      <c r="A81" s="19"/>
      <c r="B81" s="7" t="s">
        <v>8</v>
      </c>
    </row>
    <row r="82" spans="9:14" ht="13.5" thickBot="1">
      <c r="I82" s="18"/>
      <c r="L82" s="18"/>
      <c r="M82" s="18"/>
      <c r="N82" s="18"/>
    </row>
    <row r="83" spans="1:9" ht="12.75">
      <c r="A83" s="18">
        <v>1</v>
      </c>
      <c r="B83" s="46" t="s">
        <v>24</v>
      </c>
      <c r="C83" s="89">
        <v>290</v>
      </c>
      <c r="D83" s="15">
        <v>55</v>
      </c>
      <c r="E83" s="2">
        <v>80</v>
      </c>
      <c r="I83" s="18"/>
    </row>
    <row r="84" spans="1:9" ht="12.75">
      <c r="A84" s="18">
        <v>2</v>
      </c>
      <c r="B84" s="47" t="s">
        <v>58</v>
      </c>
      <c r="C84" s="90">
        <v>250</v>
      </c>
      <c r="D84" s="14">
        <v>54</v>
      </c>
      <c r="E84" s="5">
        <v>40</v>
      </c>
      <c r="I84" s="18"/>
    </row>
    <row r="85" spans="1:9" ht="12.75">
      <c r="A85" s="18">
        <v>3</v>
      </c>
      <c r="B85" s="47" t="s">
        <v>50</v>
      </c>
      <c r="C85" s="90">
        <v>230</v>
      </c>
      <c r="D85" s="14">
        <v>50</v>
      </c>
      <c r="E85" s="5">
        <v>20</v>
      </c>
      <c r="I85" s="18"/>
    </row>
    <row r="86" spans="1:9" ht="13.5" customHeight="1">
      <c r="A86" s="18">
        <v>4</v>
      </c>
      <c r="B86" s="47" t="s">
        <v>25</v>
      </c>
      <c r="C86" s="90">
        <v>210</v>
      </c>
      <c r="D86" s="14">
        <v>65</v>
      </c>
      <c r="E86" s="5">
        <v>10</v>
      </c>
      <c r="I86" s="18"/>
    </row>
    <row r="87" spans="1:9" ht="12.75">
      <c r="A87" s="18">
        <v>5</v>
      </c>
      <c r="B87" s="47" t="s">
        <v>48</v>
      </c>
      <c r="C87" s="91">
        <v>260</v>
      </c>
      <c r="D87" s="14">
        <v>40</v>
      </c>
      <c r="E87" s="5">
        <v>5</v>
      </c>
      <c r="I87" s="18"/>
    </row>
    <row r="88" spans="1:9" ht="12.75">
      <c r="A88" s="18">
        <v>6</v>
      </c>
      <c r="B88" s="47" t="s">
        <v>54</v>
      </c>
      <c r="C88" s="91">
        <v>230</v>
      </c>
      <c r="D88" s="14">
        <v>44</v>
      </c>
      <c r="E88" s="5">
        <v>0</v>
      </c>
      <c r="I88" s="18"/>
    </row>
    <row r="89" spans="1:9" ht="12.75">
      <c r="A89" s="18">
        <v>7</v>
      </c>
      <c r="B89" s="47" t="s">
        <v>59</v>
      </c>
      <c r="C89" s="91">
        <v>210</v>
      </c>
      <c r="D89" s="14">
        <v>28</v>
      </c>
      <c r="E89" s="5">
        <v>0</v>
      </c>
      <c r="I89" s="18"/>
    </row>
    <row r="90" spans="1:9" ht="12.75">
      <c r="A90" s="18">
        <v>7</v>
      </c>
      <c r="B90" s="47" t="s">
        <v>53</v>
      </c>
      <c r="C90" s="91">
        <v>200</v>
      </c>
      <c r="D90" s="14">
        <v>24</v>
      </c>
      <c r="E90" s="5">
        <v>0</v>
      </c>
      <c r="I90" s="18"/>
    </row>
    <row r="91" spans="1:9" ht="13.5" customHeight="1" thickBot="1">
      <c r="A91" s="18">
        <v>9</v>
      </c>
      <c r="B91" s="48" t="s">
        <v>60</v>
      </c>
      <c r="C91" s="92">
        <v>200</v>
      </c>
      <c r="D91" s="16">
        <v>36</v>
      </c>
      <c r="E91" s="17">
        <v>0</v>
      </c>
      <c r="I91" s="18"/>
    </row>
    <row r="92" spans="2:9" ht="12.75">
      <c r="B92" s="18"/>
      <c r="I92" s="18"/>
    </row>
    <row r="93" spans="2:9" ht="13.5" thickBot="1">
      <c r="B93" s="18"/>
      <c r="I93" s="18"/>
    </row>
    <row r="94" spans="1:14" ht="18.75" thickBot="1">
      <c r="A94" s="19"/>
      <c r="B94" s="7" t="s">
        <v>4</v>
      </c>
      <c r="I94" s="18"/>
      <c r="L94" s="18"/>
      <c r="M94" s="18"/>
      <c r="N94" s="18"/>
    </row>
    <row r="95" spans="9:14" ht="13.5" thickBot="1">
      <c r="I95" s="18"/>
      <c r="L95" s="18"/>
      <c r="M95" s="18"/>
      <c r="N95" s="18"/>
    </row>
    <row r="96" spans="1:14" ht="12.75">
      <c r="A96" s="3">
        <v>1</v>
      </c>
      <c r="B96" s="79" t="s">
        <v>48</v>
      </c>
      <c r="C96" s="85">
        <v>100</v>
      </c>
      <c r="D96" s="82">
        <v>90.16666666666667</v>
      </c>
      <c r="E96" s="49">
        <v>80</v>
      </c>
      <c r="I96" s="18"/>
      <c r="L96" s="18"/>
      <c r="M96" s="18"/>
      <c r="N96" s="18"/>
    </row>
    <row r="97" spans="1:14" ht="12.75">
      <c r="A97" s="3">
        <f aca="true" t="shared" si="19" ref="A97:A108">1+A96</f>
        <v>2</v>
      </c>
      <c r="B97" s="80" t="s">
        <v>24</v>
      </c>
      <c r="C97" s="86">
        <v>80</v>
      </c>
      <c r="D97" s="83">
        <v>98</v>
      </c>
      <c r="E97" s="50">
        <v>40</v>
      </c>
      <c r="I97" s="18"/>
      <c r="L97" s="18"/>
      <c r="M97" s="18"/>
      <c r="N97" s="18"/>
    </row>
    <row r="98" spans="1:30" ht="12.75">
      <c r="A98" s="3">
        <f t="shared" si="19"/>
        <v>3</v>
      </c>
      <c r="B98" s="80" t="s">
        <v>25</v>
      </c>
      <c r="C98" s="86">
        <v>60</v>
      </c>
      <c r="D98" s="83">
        <v>106</v>
      </c>
      <c r="E98" s="50">
        <v>20</v>
      </c>
      <c r="I98" s="18"/>
      <c r="L98" s="18"/>
      <c r="M98" s="18"/>
      <c r="N98" s="18"/>
      <c r="AD98" s="3"/>
    </row>
    <row r="99" spans="1:14" ht="12.75">
      <c r="A99" s="3">
        <f t="shared" si="19"/>
        <v>4</v>
      </c>
      <c r="B99" s="80" t="s">
        <v>49</v>
      </c>
      <c r="C99" s="87">
        <v>160</v>
      </c>
      <c r="D99" s="83">
        <v>82</v>
      </c>
      <c r="E99" s="50">
        <v>10</v>
      </c>
      <c r="I99" s="18"/>
      <c r="L99" s="18"/>
      <c r="M99" s="18"/>
      <c r="N99" s="18"/>
    </row>
    <row r="100" spans="1:14" ht="12.75">
      <c r="A100" s="3">
        <f t="shared" si="19"/>
        <v>5</v>
      </c>
      <c r="B100" s="80" t="s">
        <v>50</v>
      </c>
      <c r="C100" s="87">
        <v>150</v>
      </c>
      <c r="D100" s="83">
        <v>90.16666666666667</v>
      </c>
      <c r="E100" s="50">
        <v>5</v>
      </c>
      <c r="I100" s="18"/>
      <c r="L100" s="18"/>
      <c r="M100" s="18"/>
      <c r="N100" s="18"/>
    </row>
    <row r="101" spans="1:14" ht="12.75">
      <c r="A101" s="3">
        <f t="shared" si="19"/>
        <v>6</v>
      </c>
      <c r="B101" s="80" t="s">
        <v>51</v>
      </c>
      <c r="C101" s="87">
        <v>110</v>
      </c>
      <c r="D101" s="83">
        <v>79</v>
      </c>
      <c r="E101" s="50">
        <v>0</v>
      </c>
      <c r="I101" s="18"/>
      <c r="L101" s="18"/>
      <c r="M101" s="18"/>
      <c r="N101" s="18"/>
    </row>
    <row r="102" spans="1:14" ht="12.75">
      <c r="A102" s="3">
        <f t="shared" si="19"/>
        <v>7</v>
      </c>
      <c r="B102" s="80" t="s">
        <v>52</v>
      </c>
      <c r="C102" s="88">
        <v>230</v>
      </c>
      <c r="D102" s="83">
        <v>79</v>
      </c>
      <c r="E102" s="50">
        <v>0</v>
      </c>
      <c r="I102" s="18"/>
      <c r="L102" s="18"/>
      <c r="M102" s="18"/>
      <c r="N102" s="18"/>
    </row>
    <row r="103" spans="1:14" ht="12.75">
      <c r="A103" s="3">
        <f t="shared" si="19"/>
        <v>8</v>
      </c>
      <c r="B103" s="80" t="s">
        <v>53</v>
      </c>
      <c r="C103" s="88">
        <v>210</v>
      </c>
      <c r="D103" s="83">
        <v>63</v>
      </c>
      <c r="E103" s="50">
        <v>0</v>
      </c>
      <c r="I103" s="18"/>
      <c r="L103" s="18"/>
      <c r="M103" s="18"/>
      <c r="N103" s="18"/>
    </row>
    <row r="104" spans="1:14" ht="12.75">
      <c r="A104" s="3">
        <f t="shared" si="19"/>
        <v>9</v>
      </c>
      <c r="B104" s="80" t="s">
        <v>54</v>
      </c>
      <c r="C104" s="88">
        <v>110</v>
      </c>
      <c r="D104" s="83">
        <v>73.66666666666667</v>
      </c>
      <c r="E104" s="50">
        <v>0</v>
      </c>
      <c r="I104" s="18"/>
      <c r="L104" s="18"/>
      <c r="M104" s="18"/>
      <c r="N104" s="18"/>
    </row>
    <row r="105" spans="1:14" ht="12.75">
      <c r="A105" s="3">
        <f t="shared" si="19"/>
        <v>10</v>
      </c>
      <c r="B105" s="80" t="s">
        <v>55</v>
      </c>
      <c r="C105" s="88">
        <v>-50</v>
      </c>
      <c r="D105" s="83">
        <v>77</v>
      </c>
      <c r="E105" s="50">
        <v>0</v>
      </c>
      <c r="I105" s="18"/>
      <c r="L105" s="18"/>
      <c r="M105" s="18"/>
      <c r="N105" s="18"/>
    </row>
    <row r="106" spans="1:14" ht="12.75">
      <c r="A106" s="3">
        <f t="shared" si="19"/>
        <v>11</v>
      </c>
      <c r="B106" s="80" t="s">
        <v>56</v>
      </c>
      <c r="C106" s="14"/>
      <c r="D106" s="83">
        <v>57</v>
      </c>
      <c r="E106" s="50">
        <v>0</v>
      </c>
      <c r="I106" s="18"/>
      <c r="L106" s="18"/>
      <c r="M106" s="18"/>
      <c r="N106" s="18"/>
    </row>
    <row r="107" spans="1:14" ht="12.75">
      <c r="A107" s="3">
        <f t="shared" si="19"/>
        <v>12</v>
      </c>
      <c r="B107" s="80" t="s">
        <v>57</v>
      </c>
      <c r="C107" s="14"/>
      <c r="D107" s="83">
        <v>47</v>
      </c>
      <c r="E107" s="50">
        <v>0</v>
      </c>
      <c r="I107" s="18"/>
      <c r="L107" s="18"/>
      <c r="M107" s="18"/>
      <c r="N107" s="18"/>
    </row>
    <row r="108" spans="1:14" ht="13.5" thickBot="1">
      <c r="A108" s="3">
        <f t="shared" si="19"/>
        <v>13</v>
      </c>
      <c r="B108" s="81" t="s">
        <v>47</v>
      </c>
      <c r="C108" s="16"/>
      <c r="D108" s="84">
        <v>37</v>
      </c>
      <c r="E108" s="51">
        <v>0</v>
      </c>
      <c r="I108" s="18"/>
      <c r="L108" s="18"/>
      <c r="M108" s="18"/>
      <c r="N108" s="18"/>
    </row>
    <row r="109" spans="2:14" ht="12.75">
      <c r="B109" s="18"/>
      <c r="I109" s="18"/>
      <c r="L109" s="18"/>
      <c r="M109" s="18"/>
      <c r="N109" s="18"/>
    </row>
    <row r="110" spans="2:14" ht="13.5" thickBot="1">
      <c r="B110" s="18"/>
      <c r="I110" s="18"/>
      <c r="L110" s="18"/>
      <c r="M110" s="18"/>
      <c r="N110" s="18"/>
    </row>
    <row r="111" spans="2:14" ht="13.5" thickBot="1">
      <c r="B111" s="7" t="s">
        <v>37</v>
      </c>
      <c r="I111" s="18"/>
      <c r="L111" s="18"/>
      <c r="M111" s="18"/>
      <c r="N111" s="18"/>
    </row>
    <row r="112" spans="9:14" ht="13.5" thickBot="1">
      <c r="I112" s="18"/>
      <c r="L112" s="18"/>
      <c r="M112" s="18"/>
      <c r="N112" s="18"/>
    </row>
    <row r="113" spans="1:14" ht="12.75">
      <c r="A113" s="37">
        <v>1</v>
      </c>
      <c r="B113" s="133" t="s">
        <v>24</v>
      </c>
      <c r="C113" s="15">
        <v>300</v>
      </c>
      <c r="D113" s="15">
        <v>43</v>
      </c>
      <c r="E113" s="2">
        <v>80</v>
      </c>
      <c r="I113" s="18"/>
      <c r="L113" s="18"/>
      <c r="M113" s="18"/>
      <c r="N113" s="18"/>
    </row>
    <row r="114" spans="1:14" ht="12.75">
      <c r="A114" s="37">
        <v>2</v>
      </c>
      <c r="B114" s="134" t="s">
        <v>63</v>
      </c>
      <c r="C114" s="14">
        <v>240</v>
      </c>
      <c r="D114" s="14">
        <v>41</v>
      </c>
      <c r="E114" s="5">
        <v>40</v>
      </c>
      <c r="I114" s="18"/>
      <c r="L114" s="18"/>
      <c r="M114" s="18"/>
      <c r="N114" s="18"/>
    </row>
    <row r="115" spans="1:14" ht="12.75">
      <c r="A115" s="37">
        <v>3</v>
      </c>
      <c r="B115" s="134" t="s">
        <v>64</v>
      </c>
      <c r="C115" s="36">
        <v>170</v>
      </c>
      <c r="D115" s="36">
        <v>45</v>
      </c>
      <c r="E115" s="5">
        <v>20</v>
      </c>
      <c r="I115" s="18"/>
      <c r="L115" s="18"/>
      <c r="M115" s="18"/>
      <c r="N115" s="18"/>
    </row>
    <row r="116" spans="1:14" ht="12.75">
      <c r="A116" s="37">
        <v>4</v>
      </c>
      <c r="B116" s="134" t="s">
        <v>65</v>
      </c>
      <c r="C116" s="36">
        <v>160</v>
      </c>
      <c r="D116" s="36">
        <v>44</v>
      </c>
      <c r="E116" s="6">
        <v>10</v>
      </c>
      <c r="I116" s="18"/>
      <c r="L116" s="18"/>
      <c r="M116" s="18"/>
      <c r="N116" s="18"/>
    </row>
    <row r="117" spans="1:14" ht="12.75">
      <c r="A117" s="37">
        <v>5</v>
      </c>
      <c r="B117" s="134" t="s">
        <v>66</v>
      </c>
      <c r="C117" s="65">
        <v>120</v>
      </c>
      <c r="D117" s="65">
        <v>63</v>
      </c>
      <c r="E117" s="6">
        <v>5</v>
      </c>
      <c r="I117" s="18"/>
      <c r="L117" s="18"/>
      <c r="M117" s="18"/>
      <c r="N117" s="18"/>
    </row>
    <row r="118" spans="1:14" ht="12.75">
      <c r="A118" s="37">
        <v>6</v>
      </c>
      <c r="B118" s="42" t="s">
        <v>47</v>
      </c>
      <c r="C118" s="60">
        <v>100</v>
      </c>
      <c r="D118" s="60">
        <v>47</v>
      </c>
      <c r="E118" s="6">
        <v>0</v>
      </c>
      <c r="I118" s="18"/>
      <c r="L118" s="18"/>
      <c r="M118" s="18"/>
      <c r="N118" s="18"/>
    </row>
    <row r="119" spans="1:14" ht="12.75">
      <c r="A119" s="37">
        <v>7</v>
      </c>
      <c r="B119" s="134" t="s">
        <v>67</v>
      </c>
      <c r="C119" s="60"/>
      <c r="D119" s="60">
        <v>38</v>
      </c>
      <c r="E119" s="6">
        <v>0</v>
      </c>
      <c r="I119" s="18"/>
      <c r="L119" s="18"/>
      <c r="M119" s="18"/>
      <c r="N119" s="18"/>
    </row>
    <row r="120" spans="1:14" ht="12.75">
      <c r="A120" s="37">
        <v>8</v>
      </c>
      <c r="B120" s="134" t="s">
        <v>25</v>
      </c>
      <c r="C120" s="60"/>
      <c r="D120" s="60">
        <v>32</v>
      </c>
      <c r="E120" s="6">
        <v>0</v>
      </c>
      <c r="I120" s="18"/>
      <c r="L120" s="18"/>
      <c r="M120" s="18"/>
      <c r="N120" s="18"/>
    </row>
    <row r="121" spans="1:14" ht="12.75">
      <c r="A121" s="37">
        <v>9</v>
      </c>
      <c r="B121" s="134" t="s">
        <v>55</v>
      </c>
      <c r="C121" s="60"/>
      <c r="D121" s="60">
        <v>32</v>
      </c>
      <c r="E121" s="6">
        <v>0</v>
      </c>
      <c r="I121" s="18"/>
      <c r="L121" s="18"/>
      <c r="M121" s="18"/>
      <c r="N121" s="18"/>
    </row>
    <row r="122" spans="1:14" ht="12.75">
      <c r="A122" s="3">
        <v>10</v>
      </c>
      <c r="B122" s="134" t="s">
        <v>52</v>
      </c>
      <c r="C122" s="60"/>
      <c r="D122" s="60">
        <v>29</v>
      </c>
      <c r="E122" s="6">
        <v>0</v>
      </c>
      <c r="I122" s="18"/>
      <c r="L122" s="18"/>
      <c r="M122" s="18"/>
      <c r="N122" s="18"/>
    </row>
    <row r="123" spans="1:14" ht="12.75">
      <c r="A123" s="3">
        <v>11</v>
      </c>
      <c r="B123" s="134" t="s">
        <v>49</v>
      </c>
      <c r="C123" s="60"/>
      <c r="D123" s="60">
        <v>27</v>
      </c>
      <c r="E123" s="6">
        <v>0</v>
      </c>
      <c r="I123" s="18"/>
      <c r="L123" s="18"/>
      <c r="M123" s="18"/>
      <c r="N123" s="18"/>
    </row>
    <row r="124" spans="1:14" ht="12.75">
      <c r="A124" s="3">
        <v>12</v>
      </c>
      <c r="B124" s="134" t="s">
        <v>50</v>
      </c>
      <c r="C124" s="14"/>
      <c r="D124" s="14">
        <v>27</v>
      </c>
      <c r="E124" s="5">
        <v>0</v>
      </c>
      <c r="I124" s="18"/>
      <c r="L124" s="18"/>
      <c r="M124" s="18"/>
      <c r="N124" s="18"/>
    </row>
    <row r="125" spans="1:14" ht="12.75">
      <c r="A125" s="3">
        <v>13</v>
      </c>
      <c r="B125" s="134" t="s">
        <v>48</v>
      </c>
      <c r="C125" s="60"/>
      <c r="D125" s="60">
        <v>27</v>
      </c>
      <c r="E125" s="5">
        <v>0</v>
      </c>
      <c r="I125" s="18"/>
      <c r="L125" s="18"/>
      <c r="M125" s="18"/>
      <c r="N125" s="18"/>
    </row>
    <row r="126" spans="1:14" ht="12.75">
      <c r="A126" s="3">
        <v>14</v>
      </c>
      <c r="B126" s="134" t="s">
        <v>51</v>
      </c>
      <c r="C126" s="60"/>
      <c r="D126" s="60">
        <v>23</v>
      </c>
      <c r="E126" s="5">
        <v>0</v>
      </c>
      <c r="I126" s="18"/>
      <c r="L126" s="18"/>
      <c r="M126" s="18"/>
      <c r="N126" s="18"/>
    </row>
    <row r="127" spans="1:14" ht="12.75">
      <c r="A127" s="3">
        <v>15</v>
      </c>
      <c r="B127" s="134" t="s">
        <v>68</v>
      </c>
      <c r="C127" s="65"/>
      <c r="D127" s="65">
        <v>18</v>
      </c>
      <c r="E127" s="5">
        <v>0</v>
      </c>
      <c r="I127" s="18"/>
      <c r="L127" s="18"/>
      <c r="M127" s="18"/>
      <c r="N127" s="18"/>
    </row>
    <row r="128" spans="1:14" ht="12.75">
      <c r="A128" s="3">
        <v>16</v>
      </c>
      <c r="B128" s="134" t="s">
        <v>53</v>
      </c>
      <c r="C128" s="60"/>
      <c r="D128" s="60">
        <v>18</v>
      </c>
      <c r="E128" s="5">
        <v>0</v>
      </c>
      <c r="I128" s="18"/>
      <c r="L128" s="18"/>
      <c r="M128" s="18"/>
      <c r="N128" s="18"/>
    </row>
    <row r="129" spans="1:14" ht="13.5" thickBot="1">
      <c r="A129" s="3">
        <v>17</v>
      </c>
      <c r="B129" s="135" t="s">
        <v>69</v>
      </c>
      <c r="C129" s="61"/>
      <c r="D129" s="61">
        <v>7</v>
      </c>
      <c r="E129" s="17">
        <v>0</v>
      </c>
      <c r="I129" s="18"/>
      <c r="L129" s="18"/>
      <c r="M129" s="18"/>
      <c r="N129" s="18"/>
    </row>
    <row r="130" spans="2:14" ht="12.75">
      <c r="B130" s="18"/>
      <c r="I130" s="18"/>
      <c r="L130" s="18"/>
      <c r="M130" s="18"/>
      <c r="N130" s="18"/>
    </row>
    <row r="131" spans="2:14" ht="12.75">
      <c r="B131" s="18"/>
      <c r="I131" s="18"/>
      <c r="L131" s="18"/>
      <c r="M131" s="18"/>
      <c r="N131" s="18"/>
    </row>
    <row r="132" ht="13.5" thickBot="1"/>
    <row r="133" spans="1:2" ht="18.75" thickBot="1">
      <c r="A133" s="19"/>
      <c r="B133" s="7" t="s">
        <v>3</v>
      </c>
    </row>
    <row r="135" spans="1:4" ht="12.75">
      <c r="A135" s="18">
        <v>1</v>
      </c>
      <c r="B135" s="46" t="s">
        <v>17</v>
      </c>
      <c r="C135" s="15">
        <v>79</v>
      </c>
      <c r="D135" s="49">
        <v>80</v>
      </c>
    </row>
    <row r="136" spans="1:15" ht="12.75">
      <c r="A136" s="18">
        <v>2</v>
      </c>
      <c r="B136" s="47" t="s">
        <v>24</v>
      </c>
      <c r="C136" s="14">
        <v>75</v>
      </c>
      <c r="D136" s="50">
        <v>40</v>
      </c>
      <c r="I136" s="44"/>
      <c r="J136" s="18"/>
      <c r="K136" s="18"/>
      <c r="N136" s="18"/>
      <c r="O136" s="18"/>
    </row>
    <row r="137" spans="1:15" ht="12.75">
      <c r="A137" s="18">
        <v>3</v>
      </c>
      <c r="B137" s="47" t="s">
        <v>52</v>
      </c>
      <c r="C137" s="14">
        <v>57</v>
      </c>
      <c r="D137" s="50">
        <v>20</v>
      </c>
      <c r="I137" s="44"/>
      <c r="J137" s="18"/>
      <c r="K137" s="18"/>
      <c r="N137" s="18"/>
      <c r="O137" s="18"/>
    </row>
    <row r="138" spans="1:15" ht="12.75">
      <c r="A138" s="18">
        <v>4</v>
      </c>
      <c r="B138" s="47" t="s">
        <v>69</v>
      </c>
      <c r="C138" s="14">
        <v>55</v>
      </c>
      <c r="D138" s="50">
        <v>10</v>
      </c>
      <c r="I138" s="44"/>
      <c r="J138" s="18"/>
      <c r="K138" s="18"/>
      <c r="N138" s="18"/>
      <c r="O138" s="18"/>
    </row>
    <row r="139" spans="1:15" ht="12.75">
      <c r="A139" s="18">
        <v>5</v>
      </c>
      <c r="B139" s="56" t="s">
        <v>26</v>
      </c>
      <c r="C139" s="36">
        <v>49</v>
      </c>
      <c r="D139" s="59">
        <v>5</v>
      </c>
      <c r="I139" s="44"/>
      <c r="J139" s="18"/>
      <c r="K139" s="18"/>
      <c r="N139" s="18"/>
      <c r="O139" s="18"/>
    </row>
    <row r="140" spans="1:15" ht="12.75">
      <c r="A140" s="18">
        <v>6</v>
      </c>
      <c r="B140" s="56" t="s">
        <v>48</v>
      </c>
      <c r="C140" s="36">
        <v>46</v>
      </c>
      <c r="D140" s="59">
        <v>0</v>
      </c>
      <c r="I140" s="44"/>
      <c r="J140" s="18"/>
      <c r="K140" s="18"/>
      <c r="N140" s="18"/>
      <c r="O140" s="18"/>
    </row>
    <row r="141" spans="1:15" ht="12.75">
      <c r="A141" s="18">
        <v>7</v>
      </c>
      <c r="B141" s="56" t="s">
        <v>56</v>
      </c>
      <c r="C141" s="36">
        <v>40</v>
      </c>
      <c r="D141" s="59">
        <v>0</v>
      </c>
      <c r="I141" s="44"/>
      <c r="J141" s="18"/>
      <c r="K141" s="18"/>
      <c r="N141" s="18"/>
      <c r="O141" s="18"/>
    </row>
    <row r="142" spans="1:15" ht="12.75">
      <c r="A142" s="18">
        <v>8</v>
      </c>
      <c r="B142" s="56" t="s">
        <v>55</v>
      </c>
      <c r="C142" s="36">
        <v>35</v>
      </c>
      <c r="D142" s="59">
        <v>0</v>
      </c>
      <c r="I142" s="18"/>
      <c r="J142" s="18"/>
      <c r="K142" s="18"/>
      <c r="N142" s="18"/>
      <c r="O142" s="18"/>
    </row>
    <row r="143" spans="1:4" ht="12.75">
      <c r="A143" s="18">
        <v>9</v>
      </c>
      <c r="B143" s="56" t="s">
        <v>49</v>
      </c>
      <c r="C143" s="36">
        <v>29</v>
      </c>
      <c r="D143" s="59">
        <v>0</v>
      </c>
    </row>
    <row r="144" spans="1:4" ht="13.5" thickBot="1">
      <c r="A144" s="18">
        <v>10</v>
      </c>
      <c r="B144" s="48" t="s">
        <v>54</v>
      </c>
      <c r="C144" s="16">
        <v>8</v>
      </c>
      <c r="D144" s="51">
        <v>0</v>
      </c>
    </row>
    <row r="145" ht="13.5" thickBot="1">
      <c r="B145" s="18"/>
    </row>
    <row r="146" spans="2:14" ht="13.5" thickBot="1">
      <c r="B146" s="7" t="s">
        <v>33</v>
      </c>
      <c r="G146" s="38"/>
      <c r="H146" s="38"/>
      <c r="I146" s="38"/>
      <c r="L146" s="38"/>
      <c r="M146" s="38"/>
      <c r="N146" s="38"/>
    </row>
    <row r="147" spans="2:14" ht="13.5" thickBot="1">
      <c r="B147" s="174"/>
      <c r="G147" s="38"/>
      <c r="H147" s="38"/>
      <c r="I147" s="38"/>
      <c r="L147" s="38"/>
      <c r="M147" s="38"/>
      <c r="N147" s="38"/>
    </row>
    <row r="148" spans="1:14" ht="12.75">
      <c r="A148" s="18">
        <v>1</v>
      </c>
      <c r="B148" s="46" t="s">
        <v>24</v>
      </c>
      <c r="C148" s="15">
        <v>97</v>
      </c>
      <c r="D148" s="49">
        <v>80</v>
      </c>
      <c r="G148" s="38"/>
      <c r="H148" s="38"/>
      <c r="I148" s="38"/>
      <c r="L148" s="38"/>
      <c r="M148" s="38"/>
      <c r="N148" s="38"/>
    </row>
    <row r="149" spans="1:14" ht="12.75">
      <c r="A149" s="18">
        <v>2</v>
      </c>
      <c r="B149" s="47" t="s">
        <v>84</v>
      </c>
      <c r="C149" s="14">
        <v>93</v>
      </c>
      <c r="D149" s="50">
        <v>40</v>
      </c>
      <c r="G149" s="38"/>
      <c r="H149" s="38"/>
      <c r="I149" s="38"/>
      <c r="L149" s="38"/>
      <c r="M149" s="38"/>
      <c r="N149" s="38"/>
    </row>
    <row r="150" spans="1:14" ht="12.75">
      <c r="A150" s="18">
        <v>3</v>
      </c>
      <c r="B150" s="47" t="s">
        <v>70</v>
      </c>
      <c r="C150" s="14">
        <v>70</v>
      </c>
      <c r="D150" s="50">
        <v>20</v>
      </c>
      <c r="G150" s="38"/>
      <c r="H150" s="38"/>
      <c r="I150" s="38"/>
      <c r="L150" s="38"/>
      <c r="M150" s="38"/>
      <c r="N150" s="38"/>
    </row>
    <row r="151" spans="1:14" ht="12.75">
      <c r="A151" s="18">
        <v>4</v>
      </c>
      <c r="B151" s="47" t="s">
        <v>50</v>
      </c>
      <c r="C151" s="14">
        <v>62</v>
      </c>
      <c r="D151" s="50">
        <v>10</v>
      </c>
      <c r="G151" s="38"/>
      <c r="H151" s="38"/>
      <c r="I151" s="38"/>
      <c r="L151" s="38"/>
      <c r="M151" s="38"/>
      <c r="N151" s="38"/>
    </row>
    <row r="152" spans="1:14" ht="12.75">
      <c r="A152" s="18">
        <v>5</v>
      </c>
      <c r="B152" s="56" t="s">
        <v>71</v>
      </c>
      <c r="C152" s="36">
        <v>61.5</v>
      </c>
      <c r="D152" s="59">
        <v>5</v>
      </c>
      <c r="G152" s="38"/>
      <c r="H152" s="38"/>
      <c r="I152" s="38"/>
      <c r="L152" s="38"/>
      <c r="M152" s="38"/>
      <c r="N152" s="38"/>
    </row>
    <row r="153" spans="1:14" ht="12.75">
      <c r="A153" s="18">
        <v>6</v>
      </c>
      <c r="B153" s="56" t="s">
        <v>55</v>
      </c>
      <c r="C153" s="36">
        <v>61</v>
      </c>
      <c r="D153" s="59">
        <v>0</v>
      </c>
      <c r="G153" s="38"/>
      <c r="H153" s="38"/>
      <c r="I153" s="38"/>
      <c r="L153" s="38"/>
      <c r="M153" s="38"/>
      <c r="N153" s="38"/>
    </row>
    <row r="154" spans="1:14" ht="12.75">
      <c r="A154" s="18">
        <v>7</v>
      </c>
      <c r="B154" s="56" t="s">
        <v>52</v>
      </c>
      <c r="C154" s="36">
        <v>57</v>
      </c>
      <c r="D154" s="59">
        <v>0</v>
      </c>
      <c r="G154" s="38"/>
      <c r="H154" s="38"/>
      <c r="I154" s="38"/>
      <c r="L154" s="38"/>
      <c r="M154" s="38"/>
      <c r="N154" s="38"/>
    </row>
    <row r="155" spans="1:14" ht="12.75">
      <c r="A155" s="18">
        <v>8</v>
      </c>
      <c r="B155" s="56" t="s">
        <v>64</v>
      </c>
      <c r="C155" s="36">
        <v>56.5</v>
      </c>
      <c r="D155" s="59">
        <v>0</v>
      </c>
      <c r="G155" s="38"/>
      <c r="H155" s="38"/>
      <c r="I155" s="38"/>
      <c r="L155" s="38"/>
      <c r="M155" s="38"/>
      <c r="N155" s="38"/>
    </row>
    <row r="156" spans="1:14" ht="12.75">
      <c r="A156" s="18">
        <v>9</v>
      </c>
      <c r="B156" s="56" t="s">
        <v>72</v>
      </c>
      <c r="C156" s="36">
        <v>47</v>
      </c>
      <c r="D156" s="59">
        <v>0</v>
      </c>
      <c r="G156" s="38"/>
      <c r="H156" s="38"/>
      <c r="I156" s="38"/>
      <c r="L156" s="38"/>
      <c r="M156" s="38"/>
      <c r="N156" s="38"/>
    </row>
    <row r="157" spans="1:14" ht="12.75">
      <c r="A157" s="18">
        <v>10</v>
      </c>
      <c r="B157" s="56" t="s">
        <v>73</v>
      </c>
      <c r="C157" s="36">
        <v>46</v>
      </c>
      <c r="D157" s="59">
        <v>0</v>
      </c>
      <c r="G157" s="38"/>
      <c r="H157" s="38"/>
      <c r="I157" s="38"/>
      <c r="L157" s="38"/>
      <c r="M157" s="38"/>
      <c r="N157" s="38"/>
    </row>
    <row r="158" spans="1:14" ht="12.75">
      <c r="A158" s="18">
        <v>11</v>
      </c>
      <c r="B158" s="56" t="s">
        <v>69</v>
      </c>
      <c r="C158" s="36">
        <v>44</v>
      </c>
      <c r="D158" s="59">
        <v>0</v>
      </c>
      <c r="G158" s="38"/>
      <c r="H158" s="38"/>
      <c r="I158" s="38"/>
      <c r="L158" s="38"/>
      <c r="M158" s="38"/>
      <c r="N158" s="38"/>
    </row>
    <row r="159" spans="1:14" ht="12.75">
      <c r="A159" s="18">
        <v>12</v>
      </c>
      <c r="B159" s="56" t="s">
        <v>65</v>
      </c>
      <c r="C159" s="36">
        <v>43</v>
      </c>
      <c r="D159" s="59">
        <v>0</v>
      </c>
      <c r="G159" s="38"/>
      <c r="H159" s="38"/>
      <c r="I159" s="38"/>
      <c r="L159" s="38"/>
      <c r="M159" s="38"/>
      <c r="N159" s="38"/>
    </row>
    <row r="160" spans="1:14" ht="12.75">
      <c r="A160" s="18">
        <v>16</v>
      </c>
      <c r="B160" s="56" t="s">
        <v>48</v>
      </c>
      <c r="C160" s="36">
        <v>37</v>
      </c>
      <c r="D160" s="59">
        <v>0</v>
      </c>
      <c r="G160" s="38"/>
      <c r="H160" s="38"/>
      <c r="I160" s="38"/>
      <c r="L160" s="38"/>
      <c r="M160" s="38"/>
      <c r="N160" s="38"/>
    </row>
    <row r="161" spans="1:14" ht="12.75">
      <c r="A161" s="18">
        <v>18</v>
      </c>
      <c r="B161" s="56" t="s">
        <v>53</v>
      </c>
      <c r="C161" s="36">
        <v>36</v>
      </c>
      <c r="D161" s="59">
        <v>0</v>
      </c>
      <c r="G161" s="38"/>
      <c r="H161" s="38"/>
      <c r="I161" s="38"/>
      <c r="L161" s="38"/>
      <c r="M161" s="38"/>
      <c r="N161" s="38"/>
    </row>
    <row r="162" spans="1:14" ht="12.75">
      <c r="A162" s="18">
        <v>19</v>
      </c>
      <c r="B162" s="56" t="s">
        <v>63</v>
      </c>
      <c r="C162" s="36">
        <v>35.5</v>
      </c>
      <c r="D162" s="59">
        <v>0</v>
      </c>
      <c r="G162" s="38"/>
      <c r="H162" s="38"/>
      <c r="I162" s="38"/>
      <c r="L162" s="38"/>
      <c r="M162" s="38"/>
      <c r="N162" s="38"/>
    </row>
    <row r="163" spans="1:14" ht="12.75">
      <c r="A163" s="18">
        <v>20</v>
      </c>
      <c r="B163" s="56" t="s">
        <v>47</v>
      </c>
      <c r="C163" s="36">
        <v>33</v>
      </c>
      <c r="D163" s="59">
        <v>0</v>
      </c>
      <c r="G163" s="38"/>
      <c r="H163" s="38"/>
      <c r="I163" s="38"/>
      <c r="L163" s="38"/>
      <c r="M163" s="38"/>
      <c r="N163" s="38"/>
    </row>
    <row r="164" spans="1:14" ht="12.75">
      <c r="A164" s="18">
        <v>27</v>
      </c>
      <c r="B164" s="56" t="s">
        <v>26</v>
      </c>
      <c r="C164" s="36">
        <v>21.5</v>
      </c>
      <c r="D164" s="59">
        <v>0</v>
      </c>
      <c r="G164" s="38"/>
      <c r="H164" s="38"/>
      <c r="I164" s="38"/>
      <c r="L164" s="38"/>
      <c r="M164" s="38"/>
      <c r="N164" s="38"/>
    </row>
    <row r="165" spans="1:14" ht="12.75">
      <c r="A165" s="18">
        <v>27</v>
      </c>
      <c r="B165" s="56" t="s">
        <v>67</v>
      </c>
      <c r="C165" s="36">
        <v>21.5</v>
      </c>
      <c r="D165" s="59">
        <v>0</v>
      </c>
      <c r="G165" s="38"/>
      <c r="H165" s="38"/>
      <c r="I165" s="38"/>
      <c r="L165" s="38"/>
      <c r="M165" s="38"/>
      <c r="N165" s="38"/>
    </row>
    <row r="166" spans="1:14" ht="12.75">
      <c r="A166" s="18">
        <v>33</v>
      </c>
      <c r="B166" s="56" t="s">
        <v>54</v>
      </c>
      <c r="C166" s="36">
        <v>13</v>
      </c>
      <c r="D166" s="59">
        <v>0</v>
      </c>
      <c r="G166" s="38"/>
      <c r="H166" s="38"/>
      <c r="I166" s="38"/>
      <c r="L166" s="38"/>
      <c r="M166" s="38"/>
      <c r="N166" s="38"/>
    </row>
    <row r="167" spans="1:14" ht="12.75">
      <c r="A167" s="18">
        <v>35</v>
      </c>
      <c r="B167" s="56" t="s">
        <v>68</v>
      </c>
      <c r="C167" s="36">
        <v>12</v>
      </c>
      <c r="D167" s="59">
        <v>0</v>
      </c>
      <c r="G167" s="38"/>
      <c r="H167" s="38"/>
      <c r="I167" s="38"/>
      <c r="L167" s="38"/>
      <c r="M167" s="38"/>
      <c r="N167" s="38"/>
    </row>
    <row r="168" spans="1:14" ht="12.75">
      <c r="A168" s="18">
        <v>37</v>
      </c>
      <c r="B168" s="56" t="s">
        <v>56</v>
      </c>
      <c r="C168" s="36">
        <v>10</v>
      </c>
      <c r="D168" s="59">
        <v>0</v>
      </c>
      <c r="G168" s="38"/>
      <c r="H168" s="38"/>
      <c r="I168" s="38"/>
      <c r="L168" s="38"/>
      <c r="M168" s="38"/>
      <c r="N168" s="38"/>
    </row>
    <row r="169" spans="1:14" ht="13.5" thickBot="1">
      <c r="A169" s="18">
        <v>39</v>
      </c>
      <c r="B169" s="48" t="s">
        <v>51</v>
      </c>
      <c r="C169" s="16">
        <v>9</v>
      </c>
      <c r="D169" s="51">
        <v>0</v>
      </c>
      <c r="G169" s="38"/>
      <c r="H169" s="38"/>
      <c r="I169" s="38"/>
      <c r="L169" s="38"/>
      <c r="M169" s="38"/>
      <c r="N169" s="38"/>
    </row>
    <row r="170" spans="2:14" ht="13.5" thickBot="1">
      <c r="B170" s="174"/>
      <c r="G170" s="38"/>
      <c r="H170" s="38"/>
      <c r="I170" s="38"/>
      <c r="L170" s="38"/>
      <c r="M170" s="38"/>
      <c r="N170" s="38"/>
    </row>
    <row r="171" ht="18.75" customHeight="1" thickBot="1">
      <c r="B171" s="7" t="s">
        <v>5</v>
      </c>
    </row>
    <row r="172" ht="13.5" thickBot="1"/>
    <row r="173" spans="1:4" ht="12.75">
      <c r="A173" s="37">
        <v>1</v>
      </c>
      <c r="B173" s="41" t="s">
        <v>24</v>
      </c>
      <c r="C173" s="179">
        <v>220.0374</v>
      </c>
      <c r="D173" s="2">
        <v>80</v>
      </c>
    </row>
    <row r="174" spans="1:4" ht="12.75">
      <c r="A174" s="37">
        <v>2</v>
      </c>
      <c r="B174" s="42" t="s">
        <v>25</v>
      </c>
      <c r="C174" s="65">
        <v>170.0456</v>
      </c>
      <c r="D174" s="5">
        <v>40</v>
      </c>
    </row>
    <row r="175" spans="1:4" ht="12.75">
      <c r="A175" s="37">
        <v>3</v>
      </c>
      <c r="B175" s="42" t="s">
        <v>54</v>
      </c>
      <c r="C175" s="60">
        <v>95.0391</v>
      </c>
      <c r="D175" s="5">
        <v>20</v>
      </c>
    </row>
    <row r="176" spans="1:4" ht="12.75">
      <c r="A176" s="37">
        <v>4</v>
      </c>
      <c r="B176" s="42" t="s">
        <v>47</v>
      </c>
      <c r="C176" s="60">
        <v>40.079</v>
      </c>
      <c r="D176" s="6">
        <v>10</v>
      </c>
    </row>
    <row r="177" spans="1:4" ht="12.75">
      <c r="A177" s="37">
        <v>5</v>
      </c>
      <c r="B177" s="42" t="s">
        <v>48</v>
      </c>
      <c r="C177" s="65">
        <v>30.0689</v>
      </c>
      <c r="D177" s="6">
        <v>5</v>
      </c>
    </row>
    <row r="178" spans="1:4" ht="12.75">
      <c r="A178" s="37">
        <v>6</v>
      </c>
      <c r="B178" s="42" t="s">
        <v>52</v>
      </c>
      <c r="C178" s="60">
        <v>20.0829</v>
      </c>
      <c r="D178" s="6">
        <v>0</v>
      </c>
    </row>
    <row r="179" spans="1:4" ht="12.75">
      <c r="A179" s="37">
        <v>7</v>
      </c>
      <c r="B179" s="42" t="s">
        <v>74</v>
      </c>
      <c r="C179" s="60">
        <v>20.0195</v>
      </c>
      <c r="D179" s="6">
        <v>0</v>
      </c>
    </row>
    <row r="180" spans="1:4" ht="12.75">
      <c r="A180" s="37">
        <v>8</v>
      </c>
      <c r="B180" s="42" t="s">
        <v>75</v>
      </c>
      <c r="C180" s="60">
        <v>10.0397</v>
      </c>
      <c r="D180" s="6">
        <v>0</v>
      </c>
    </row>
    <row r="181" spans="1:4" ht="12.75">
      <c r="A181" s="37">
        <v>9</v>
      </c>
      <c r="B181" s="42" t="s">
        <v>50</v>
      </c>
      <c r="C181" s="60">
        <v>10.0171</v>
      </c>
      <c r="D181" s="6">
        <v>0</v>
      </c>
    </row>
    <row r="182" spans="1:4" ht="12.75">
      <c r="A182" s="3">
        <v>10</v>
      </c>
      <c r="B182" s="42" t="s">
        <v>76</v>
      </c>
      <c r="C182" s="60">
        <v>5.0558</v>
      </c>
      <c r="D182" s="6">
        <v>0</v>
      </c>
    </row>
    <row r="183" spans="1:4" ht="12.75">
      <c r="A183" s="3">
        <v>11</v>
      </c>
      <c r="B183" s="42" t="s">
        <v>77</v>
      </c>
      <c r="C183" s="60">
        <v>0.0305</v>
      </c>
      <c r="D183" s="6">
        <v>0</v>
      </c>
    </row>
    <row r="184" spans="1:4" ht="12.75">
      <c r="A184" s="3">
        <v>12</v>
      </c>
      <c r="B184" s="42" t="s">
        <v>55</v>
      </c>
      <c r="C184" s="65">
        <v>0.0154</v>
      </c>
      <c r="D184" s="5">
        <v>0</v>
      </c>
    </row>
    <row r="185" spans="1:4" ht="12.75">
      <c r="A185" s="3">
        <v>13</v>
      </c>
      <c r="B185" s="42" t="s">
        <v>26</v>
      </c>
      <c r="C185" s="60">
        <v>0.0098</v>
      </c>
      <c r="D185" s="5">
        <v>0</v>
      </c>
    </row>
    <row r="186" spans="1:4" ht="12.75">
      <c r="A186" s="3">
        <v>14</v>
      </c>
      <c r="B186" s="42" t="s">
        <v>56</v>
      </c>
      <c r="C186" s="60">
        <v>0.0041</v>
      </c>
      <c r="D186" s="5">
        <v>0</v>
      </c>
    </row>
    <row r="187" spans="1:4" ht="12.75">
      <c r="A187" s="3">
        <v>15</v>
      </c>
      <c r="B187" s="42" t="s">
        <v>51</v>
      </c>
      <c r="C187" s="65">
        <v>0.0036</v>
      </c>
      <c r="D187" s="5">
        <v>0</v>
      </c>
    </row>
    <row r="188" spans="1:4" ht="12.75">
      <c r="A188" s="3">
        <v>16</v>
      </c>
      <c r="B188" s="42" t="s">
        <v>68</v>
      </c>
      <c r="C188" s="60">
        <v>0.0033</v>
      </c>
      <c r="D188" s="5">
        <v>0</v>
      </c>
    </row>
    <row r="189" spans="1:4" ht="12.75">
      <c r="A189" s="3">
        <v>17</v>
      </c>
      <c r="B189" s="42" t="s">
        <v>65</v>
      </c>
      <c r="C189" s="60">
        <v>0.0019</v>
      </c>
      <c r="D189" s="5">
        <v>0</v>
      </c>
    </row>
    <row r="190" spans="1:4" ht="12.75">
      <c r="A190" s="3">
        <v>18</v>
      </c>
      <c r="B190" s="42" t="s">
        <v>64</v>
      </c>
      <c r="C190" s="60">
        <v>0.0016</v>
      </c>
      <c r="D190" s="5">
        <v>0</v>
      </c>
    </row>
    <row r="191" spans="1:4" ht="12.75">
      <c r="A191" s="3">
        <v>19</v>
      </c>
      <c r="B191" s="42" t="s">
        <v>63</v>
      </c>
      <c r="C191" s="60">
        <v>0.0013</v>
      </c>
      <c r="D191" s="5">
        <v>0</v>
      </c>
    </row>
    <row r="192" spans="1:4" ht="12.75">
      <c r="A192" s="3">
        <v>20</v>
      </c>
      <c r="B192" s="42" t="s">
        <v>67</v>
      </c>
      <c r="C192" s="60">
        <v>0.0011</v>
      </c>
      <c r="D192" s="5">
        <v>0</v>
      </c>
    </row>
    <row r="193" spans="1:4" ht="12.75">
      <c r="A193" s="3">
        <v>21</v>
      </c>
      <c r="B193" s="42" t="s">
        <v>49</v>
      </c>
      <c r="C193" s="65">
        <v>0.0009</v>
      </c>
      <c r="D193" s="5">
        <v>0</v>
      </c>
    </row>
    <row r="194" spans="1:4" ht="12.75">
      <c r="A194" s="3">
        <v>22</v>
      </c>
      <c r="B194" s="42" t="s">
        <v>78</v>
      </c>
      <c r="C194" s="60">
        <v>0.0003</v>
      </c>
      <c r="D194" s="5">
        <v>0</v>
      </c>
    </row>
    <row r="195" spans="1:4" ht="12.75">
      <c r="A195" s="3">
        <v>22</v>
      </c>
      <c r="B195" s="42" t="s">
        <v>79</v>
      </c>
      <c r="C195" s="60">
        <v>0.0003</v>
      </c>
      <c r="D195" s="5">
        <v>0</v>
      </c>
    </row>
    <row r="196" spans="1:4" ht="12.75">
      <c r="A196" s="3">
        <v>22</v>
      </c>
      <c r="B196" s="42" t="s">
        <v>80</v>
      </c>
      <c r="C196" s="65">
        <v>0.0003</v>
      </c>
      <c r="D196" s="5">
        <v>0</v>
      </c>
    </row>
    <row r="197" spans="1:4" ht="13.5" thickBot="1">
      <c r="A197" s="3">
        <v>25</v>
      </c>
      <c r="B197" s="43" t="s">
        <v>81</v>
      </c>
      <c r="C197" s="61">
        <v>0.0001</v>
      </c>
      <c r="D197" s="17">
        <v>0</v>
      </c>
    </row>
    <row r="198" spans="1:4" ht="13.5" hidden="1" thickBot="1">
      <c r="A198" s="3">
        <v>26</v>
      </c>
      <c r="B198" s="43"/>
      <c r="C198" s="61"/>
      <c r="D198" s="17">
        <v>0</v>
      </c>
    </row>
    <row r="199" spans="2:4" ht="12.75" hidden="1">
      <c r="B199" s="69"/>
      <c r="C199" s="70"/>
      <c r="D199" s="68"/>
    </row>
    <row r="200" spans="2:4" ht="12.75" hidden="1">
      <c r="B200" s="42"/>
      <c r="C200" s="60"/>
      <c r="D200" s="6"/>
    </row>
    <row r="201" spans="2:4" ht="12.75" hidden="1">
      <c r="B201" s="42"/>
      <c r="C201" s="60"/>
      <c r="D201" s="6"/>
    </row>
    <row r="202" spans="2:4" ht="12.75" hidden="1">
      <c r="B202" s="42"/>
      <c r="C202" s="60"/>
      <c r="D202" s="6"/>
    </row>
  </sheetData>
  <sheetProtection/>
  <mergeCells count="8">
    <mergeCell ref="C3:E3"/>
    <mergeCell ref="F3:H3"/>
    <mergeCell ref="I3:K3"/>
    <mergeCell ref="X3:Z3"/>
    <mergeCell ref="O3:Q3"/>
    <mergeCell ref="L3:N3"/>
    <mergeCell ref="U3:W3"/>
    <mergeCell ref="R3:T3"/>
  </mergeCells>
  <printOptions horizontalCentered="1" verticalCentered="1"/>
  <pageMargins left="0.7480314960629921" right="0.7480314960629921" top="0.984251968503937" bottom="0.984251968503937" header="0" footer="0"/>
  <pageSetup fitToHeight="2" fitToWidth="1" horizontalDpi="600" verticalDpi="600" orientation="portrait" paperSize="9" scale="47" r:id="rId1"/>
  <rowBreaks count="1" manualBreakCount="1">
    <brk id="41" max="2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B2:F2"/>
  <sheetViews>
    <sheetView zoomScalePageLayoutView="0" workbookViewId="0" topLeftCell="A1">
      <selection activeCell="F3" sqref="F3"/>
    </sheetView>
  </sheetViews>
  <sheetFormatPr defaultColWidth="11.421875" defaultRowHeight="12.75"/>
  <sheetData>
    <row r="2" spans="2:6" ht="12.75">
      <c r="B2" s="78" t="s">
        <v>42</v>
      </c>
      <c r="C2" s="78" t="s">
        <v>43</v>
      </c>
      <c r="D2" s="78" t="s">
        <v>44</v>
      </c>
      <c r="E2" s="78" t="s">
        <v>45</v>
      </c>
      <c r="F2" s="78" t="s">
        <v>46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CESPA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Jordi Marza</dc:creator>
  <cp:keywords/>
  <dc:description/>
  <cp:lastModifiedBy>Jordi Marza Brillas</cp:lastModifiedBy>
  <cp:lastPrinted>2021-08-13T13:32:01Z</cp:lastPrinted>
  <dcterms:created xsi:type="dcterms:W3CDTF">2001-07-12T12:00:14Z</dcterms:created>
  <dcterms:modified xsi:type="dcterms:W3CDTF">2022-10-10T22:01:22Z</dcterms:modified>
  <cp:category/>
  <cp:version/>
  <cp:contentType/>
  <cp:contentStatus/>
</cp:coreProperties>
</file>